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port_Department\DEVELOPMENT_AID\Development\Development 2026\04_Supplier\03_Order Sheets\"/>
    </mc:Choice>
  </mc:AlternateContent>
  <xr:revisionPtr revIDLastSave="0" documentId="13_ncr:1_{1303F0B1-70DE-49BD-B52B-1CFC07294C8D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Order sheet(2016)" sheetId="1" state="hidden" r:id="rId1"/>
    <sheet name="Product Image(2016)" sheetId="2" state="hidden" r:id="rId2"/>
    <sheet name="Product Image (2017)" sheetId="5" state="hidden" r:id="rId3"/>
    <sheet name="Order sheet (2017)" sheetId="4" state="hidden" r:id="rId4"/>
    <sheet name="Product Image  (2022)" sheetId="7" state="hidden" r:id="rId5"/>
    <sheet name="Order sheet (2026)" sheetId="8" r:id="rId6"/>
  </sheets>
  <definedNames>
    <definedName name="_xlnm._FilterDatabase" localSheetId="5" hidden="1">'Order sheet (2026)'!$B$8:$G$28</definedName>
    <definedName name="_xlnm.Print_Titles" localSheetId="4">'Product Image  (2022)'!$3:$3</definedName>
    <definedName name="_xlnm.Print_Titles" localSheetId="2">'Product Image (2017)'!$3:$3</definedName>
    <definedName name="_xlnm.Print_Titles" localSheetId="1">'Product Image(2016)'!$3:$3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8" l="1"/>
  <c r="J11" i="4" l="1"/>
  <c r="J21" i="4" l="1"/>
  <c r="J16" i="4" l="1"/>
  <c r="J15" i="4"/>
  <c r="J14" i="4"/>
  <c r="J13" i="4"/>
  <c r="H23" i="4"/>
  <c r="J22" i="4"/>
  <c r="J20" i="4"/>
  <c r="J19" i="4"/>
  <c r="J18" i="4"/>
  <c r="J17" i="4"/>
  <c r="J12" i="4"/>
  <c r="J10" i="4"/>
  <c r="J9" i="4"/>
  <c r="J23" i="4" l="1"/>
  <c r="J11" i="1"/>
  <c r="J12" i="1"/>
  <c r="H28" i="1" l="1"/>
  <c r="J25" i="1" l="1"/>
  <c r="J26" i="1"/>
  <c r="J9" i="1" l="1"/>
  <c r="J10" i="1"/>
  <c r="J13" i="1"/>
  <c r="J14" i="1"/>
  <c r="J15" i="1"/>
  <c r="J16" i="1"/>
  <c r="J17" i="1"/>
  <c r="J18" i="1"/>
  <c r="J19" i="1"/>
  <c r="J20" i="1"/>
  <c r="J21" i="1"/>
  <c r="J22" i="1"/>
  <c r="J23" i="1"/>
  <c r="J24" i="1"/>
  <c r="J27" i="1"/>
  <c r="J8" i="1"/>
  <c r="J28" i="1" l="1"/>
</calcChain>
</file>

<file path=xl/sharedStrings.xml><?xml version="1.0" encoding="utf-8"?>
<sst xmlns="http://schemas.openxmlformats.org/spreadsheetml/2006/main" count="374" uniqueCount="149">
  <si>
    <t>sponge</t>
    <phoneticPr fontId="2"/>
  </si>
  <si>
    <t>Synth. Leather</t>
    <phoneticPr fontId="2"/>
  </si>
  <si>
    <t>H2X9200</t>
    <phoneticPr fontId="2"/>
  </si>
  <si>
    <t>H3X9200</t>
    <phoneticPr fontId="2"/>
  </si>
  <si>
    <t>Training Ball (Heavy Weight)</t>
    <phoneticPr fontId="2"/>
  </si>
  <si>
    <t xml:space="preserve">Rubberized </t>
    <phoneticPr fontId="2"/>
  </si>
  <si>
    <t>H1X1000</t>
  </si>
  <si>
    <t>H2X1000</t>
  </si>
  <si>
    <t>H3X1000</t>
  </si>
  <si>
    <t>Single foam</t>
    <phoneticPr fontId="2"/>
  </si>
  <si>
    <t>H2X1500</t>
  </si>
  <si>
    <t>H3X1500</t>
  </si>
  <si>
    <t>H0X2000</t>
  </si>
  <si>
    <t>H1X2000</t>
  </si>
  <si>
    <t>H2X2000</t>
  </si>
  <si>
    <t>H3X2000</t>
  </si>
  <si>
    <t>H2X2700</t>
  </si>
  <si>
    <t>H3X2700</t>
  </si>
  <si>
    <t>H3X3200</t>
  </si>
  <si>
    <t xml:space="preserve">Double foam </t>
    <phoneticPr fontId="2"/>
  </si>
  <si>
    <t>Official Game Ball for IHF</t>
    <phoneticPr fontId="2"/>
  </si>
  <si>
    <t xml:space="preserve">Balls for Development Aid </t>
    <phoneticPr fontId="2"/>
  </si>
  <si>
    <t>QTY</t>
  </si>
  <si>
    <t>TOTAL</t>
  </si>
  <si>
    <t>Federation Name</t>
  </si>
  <si>
    <t>Delivery Address</t>
  </si>
  <si>
    <t>ZIP CODE</t>
  </si>
  <si>
    <t>Contact person  (mail and phone)</t>
  </si>
  <si>
    <t>Range</t>
  </si>
  <si>
    <t>Ball Size</t>
  </si>
  <si>
    <t>Item No.</t>
  </si>
  <si>
    <t>Cover Material</t>
  </si>
  <si>
    <t>Construction</t>
  </si>
  <si>
    <t>(USD)</t>
  </si>
  <si>
    <t xml:space="preserve">TOTAL </t>
  </si>
  <si>
    <t>H3X5001-BW</t>
    <phoneticPr fontId="2"/>
  </si>
  <si>
    <t>H2X5001-BW</t>
    <phoneticPr fontId="2"/>
  </si>
  <si>
    <t>H2X3200-HS</t>
    <phoneticPr fontId="2"/>
  </si>
  <si>
    <t>H0X1300-BW</t>
    <phoneticPr fontId="2"/>
  </si>
  <si>
    <t>H1X3200-HS</t>
    <phoneticPr fontId="2"/>
  </si>
  <si>
    <t>Balls with Handball at School Logo</t>
    <phoneticPr fontId="2"/>
  </si>
  <si>
    <t>Color</t>
    <phoneticPr fontId="2"/>
  </si>
  <si>
    <t>Blue x White</t>
    <phoneticPr fontId="2"/>
  </si>
  <si>
    <t>Red</t>
    <phoneticPr fontId="2"/>
  </si>
  <si>
    <t>Orange</t>
    <phoneticPr fontId="2"/>
  </si>
  <si>
    <t>Light Blue</t>
    <phoneticPr fontId="2"/>
  </si>
  <si>
    <t>Sky Blue</t>
    <phoneticPr fontId="2"/>
  </si>
  <si>
    <t>White</t>
    <phoneticPr fontId="2"/>
  </si>
  <si>
    <t>Yellow</t>
    <phoneticPr fontId="2"/>
  </si>
  <si>
    <t>H2X3200</t>
    <phoneticPr fontId="2"/>
  </si>
  <si>
    <t>Price list for IHF 2016</t>
    <phoneticPr fontId="2"/>
  </si>
  <si>
    <t>Design Image</t>
    <phoneticPr fontId="2"/>
  </si>
  <si>
    <t>Molten Product Range 2016</t>
    <phoneticPr fontId="2"/>
  </si>
  <si>
    <t>3 (540g)</t>
    <phoneticPr fontId="2"/>
  </si>
  <si>
    <t>2 (440g)</t>
    <phoneticPr fontId="2"/>
  </si>
  <si>
    <t>3 (540g)</t>
    <phoneticPr fontId="2"/>
  </si>
  <si>
    <t>Yellow x Red</t>
    <phoneticPr fontId="2"/>
  </si>
  <si>
    <t>0
(47cm)</t>
    <phoneticPr fontId="2"/>
  </si>
  <si>
    <t>00
(44cm)</t>
    <phoneticPr fontId="2"/>
  </si>
  <si>
    <t>H00X1300-YR</t>
    <phoneticPr fontId="2"/>
  </si>
  <si>
    <t xml:space="preserve">Training Ball for Kids </t>
    <phoneticPr fontId="2"/>
  </si>
  <si>
    <t>Ball weight 540g</t>
    <phoneticPr fontId="2"/>
  </si>
  <si>
    <t>Ball weight 440g</t>
    <phoneticPr fontId="2"/>
  </si>
  <si>
    <t>Remarks</t>
    <phoneticPr fontId="2"/>
  </si>
  <si>
    <t>Official Game Ball for IHF</t>
    <phoneticPr fontId="2"/>
  </si>
  <si>
    <t xml:space="preserve">Training Ball for Kids </t>
    <phoneticPr fontId="2"/>
  </si>
  <si>
    <t>Standard model</t>
    <phoneticPr fontId="2"/>
  </si>
  <si>
    <t>Heavy Weight (540g)</t>
    <phoneticPr fontId="2"/>
  </si>
  <si>
    <t>Heavy Weight (440g)</t>
    <phoneticPr fontId="2"/>
  </si>
  <si>
    <t xml:space="preserve">Ball for Development Aid
(Training Ball) </t>
    <phoneticPr fontId="2"/>
  </si>
  <si>
    <t>Ball with 
 Handball at School Logo</t>
    <phoneticPr fontId="2"/>
  </si>
  <si>
    <t>Features / Remarks</t>
    <phoneticPr fontId="2"/>
  </si>
  <si>
    <t>00</t>
    <phoneticPr fontId="2"/>
  </si>
  <si>
    <t>Heavy weight ball for Fisical Training</t>
    <phoneticPr fontId="2"/>
  </si>
  <si>
    <t>Squeeze ball, Good for glabing, Low Bounce (44cm)</t>
    <phoneticPr fontId="2"/>
  </si>
  <si>
    <t>Squeeze ball, Good for glabing, Low Bounce (47cm)</t>
    <phoneticPr fontId="2"/>
  </si>
  <si>
    <t>Using dimple surface Synth. Leather for good grip</t>
    <phoneticPr fontId="2"/>
  </si>
  <si>
    <t>Standard model, using Synth. Leather cover material</t>
    <phoneticPr fontId="2"/>
  </si>
  <si>
    <t>Using dimple surface Synth. Leather for good grip</t>
    <phoneticPr fontId="2"/>
  </si>
  <si>
    <t>Game Ball</t>
    <phoneticPr fontId="2"/>
  </si>
  <si>
    <t>Official Game Ball for IHF competition</t>
    <phoneticPr fontId="2"/>
  </si>
  <si>
    <t>Dimple Surface for good grip</t>
    <phoneticPr fontId="2"/>
  </si>
  <si>
    <t>Heavy weight ball for 
Fisical Training</t>
    <phoneticPr fontId="2"/>
  </si>
  <si>
    <t>Price list for IHF 2017 (R1)</t>
    <phoneticPr fontId="2"/>
  </si>
  <si>
    <t>Molten Product Range 2017 (R1)</t>
    <phoneticPr fontId="2"/>
  </si>
  <si>
    <t>H2X2200-BW</t>
    <phoneticPr fontId="2"/>
  </si>
  <si>
    <t>H3X2200-BW</t>
    <phoneticPr fontId="2"/>
  </si>
  <si>
    <t>H1X2200-BW</t>
    <phoneticPr fontId="2"/>
  </si>
  <si>
    <t>H2X3200-BW-HS</t>
    <phoneticPr fontId="2"/>
  </si>
  <si>
    <t>H1X3200-BW-HS</t>
    <phoneticPr fontId="2"/>
  </si>
  <si>
    <t>H0X2200-BW</t>
    <phoneticPr fontId="2"/>
  </si>
  <si>
    <t>H3X3200-BW</t>
    <phoneticPr fontId="2"/>
  </si>
  <si>
    <t>H2X3200-BW</t>
    <phoneticPr fontId="2"/>
  </si>
  <si>
    <t>NEW</t>
  </si>
  <si>
    <t>NEW</t>
    <phoneticPr fontId="2"/>
  </si>
  <si>
    <t xml:space="preserve">Squeeze Ball, Good for grabing </t>
    <phoneticPr fontId="2"/>
  </si>
  <si>
    <t xml:space="preserve">Squeeze Ball, Good for grabing </t>
    <phoneticPr fontId="2"/>
  </si>
  <si>
    <t>H1C3500-BW</t>
  </si>
  <si>
    <t>H0C3500-BW</t>
  </si>
  <si>
    <t>H0C3500-BW</t>
    <phoneticPr fontId="2"/>
  </si>
  <si>
    <t>C7</t>
    <phoneticPr fontId="2"/>
  </si>
  <si>
    <t>Good for glabing, High Bounce</t>
    <phoneticPr fontId="2"/>
  </si>
  <si>
    <t>Good for glabing, High Bounce</t>
    <phoneticPr fontId="2"/>
  </si>
  <si>
    <t>H2C3500-BW</t>
    <phoneticPr fontId="2"/>
  </si>
  <si>
    <t>Molten Product Range 2019</t>
    <phoneticPr fontId="2"/>
  </si>
  <si>
    <t>H3D5000-BW</t>
    <phoneticPr fontId="2"/>
  </si>
  <si>
    <t>H2D5000-BW</t>
    <phoneticPr fontId="2"/>
  </si>
  <si>
    <t>H3D4000-BW</t>
    <phoneticPr fontId="2"/>
  </si>
  <si>
    <t>H2D4000-BW</t>
    <phoneticPr fontId="2"/>
  </si>
  <si>
    <t>H1D4000-BW</t>
    <phoneticPr fontId="2"/>
  </si>
  <si>
    <t>H3X3400-NB</t>
    <phoneticPr fontId="2"/>
  </si>
  <si>
    <t>H2X3400-NR</t>
    <phoneticPr fontId="2"/>
  </si>
  <si>
    <t>d60 PRO</t>
    <phoneticPr fontId="2"/>
  </si>
  <si>
    <t>d60</t>
    <phoneticPr fontId="2"/>
  </si>
  <si>
    <t>H0D4000-RW</t>
    <phoneticPr fontId="2"/>
  </si>
  <si>
    <t>H2C3500-BW-HS</t>
  </si>
  <si>
    <t>H1C3500-BW-HS</t>
    <phoneticPr fontId="2"/>
  </si>
  <si>
    <t>H00C1350-GW-HS</t>
    <phoneticPr fontId="2"/>
  </si>
  <si>
    <t>Nom de la fédération</t>
  </si>
  <si>
    <t>Adresse de livraison</t>
  </si>
  <si>
    <t>Code postal</t>
  </si>
  <si>
    <t>Personne de contact (e-mail et téléphone)</t>
  </si>
  <si>
    <t>Produits</t>
  </si>
  <si>
    <t>N° de l'article</t>
  </si>
  <si>
    <t>Couleur</t>
  </si>
  <si>
    <t>Détails/commentaires</t>
  </si>
  <si>
    <t>Dimension</t>
  </si>
  <si>
    <t>QTÉ</t>
  </si>
  <si>
    <t>Ballon lesté pour la préparation physique</t>
  </si>
  <si>
    <t>Ballons d'entraînement pour enfants</t>
  </si>
  <si>
    <t>Bleu x Blanc</t>
  </si>
  <si>
    <t>Surface douce, bonne prise, grâce à sa dimension et son poids le ballon peut être utilisé sans résine</t>
  </si>
  <si>
    <r>
      <rPr>
        <sz val="11"/>
        <color theme="1"/>
        <rFont val="Arial"/>
        <family val="2"/>
      </rPr>
      <t xml:space="preserve">« </t>
    </r>
    <r>
      <rPr>
        <sz val="11"/>
        <color theme="1"/>
        <rFont val="Arial Unicode MS"/>
        <family val="3"/>
        <charset val="128"/>
      </rPr>
      <t>IHF Approved Ball » (sans résine), ballon  de match officiel pour le Championnat du monde de la Jeunesse féminine 2022</t>
    </r>
  </si>
  <si>
    <t>Rouge x Blanc</t>
  </si>
  <si>
    <t>Ballon de match officiel pour les compétitions de l'IHF</t>
  </si>
  <si>
    <t>Bonne prise, très bonne capacité de rebond</t>
  </si>
  <si>
    <t>Marine x Jaune</t>
  </si>
  <si>
    <t>Cuir synthétique pour une bonne prise</t>
  </si>
  <si>
    <t>Jaune</t>
  </si>
  <si>
    <t>Poids du ballon : 540 g</t>
  </si>
  <si>
    <t>Poids du ballon : 440 g</t>
  </si>
  <si>
    <t>Ballon en mousse , bonne prise, faible capacité de rebond (47cm)</t>
  </si>
  <si>
    <t>Ballon en mousse , bonne prise, faible capacité de rebond (44cm)</t>
  </si>
  <si>
    <t>Vert x Blanc</t>
  </si>
  <si>
    <t xml:space="preserve">Ballons avec le logo du Handball à l'école </t>
  </si>
  <si>
    <t xml:space="preserve">Ballon pour l'aide au développement
(ballon d'entraînement) </t>
  </si>
  <si>
    <t xml:space="preserve">H3X5000-B </t>
  </si>
  <si>
    <t xml:space="preserve">H2X5000-B </t>
  </si>
  <si>
    <t>Bon de commande de l'IHF pour les ballons Molten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</si>
</sst>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128"/>
      <scheme val="minor"/>
    </font>
    <font>
      <sz val="11"/>
      <color theme="1"/>
      <name val="Arial Unicode MS"/>
      <family val="3"/>
      <charset val="128"/>
    </font>
    <font>
      <sz val="6"/>
      <name val="Calibri"/>
      <family val="2"/>
      <charset val="128"/>
      <scheme val="minor"/>
    </font>
    <font>
      <b/>
      <sz val="11"/>
      <color theme="1"/>
      <name val="Arial Unicode MS"/>
      <family val="3"/>
      <charset val="128"/>
    </font>
    <font>
      <sz val="10"/>
      <color theme="1"/>
      <name val="Arial Unicode MS"/>
      <family val="2"/>
    </font>
    <font>
      <b/>
      <u/>
      <sz val="16"/>
      <color theme="1"/>
      <name val="Arial Unicode MS"/>
      <family val="3"/>
      <charset val="128"/>
    </font>
    <font>
      <b/>
      <sz val="11"/>
      <color theme="1"/>
      <name val="Arial Unicode MS"/>
      <family val="2"/>
    </font>
    <font>
      <b/>
      <sz val="12"/>
      <color theme="1"/>
      <name val="Arial Unicode MS"/>
      <family val="3"/>
      <charset val="128"/>
    </font>
    <font>
      <sz val="8"/>
      <color rgb="FF333333"/>
      <name val="Calibri"/>
      <family val="3"/>
      <charset val="128"/>
      <scheme val="minor"/>
    </font>
    <font>
      <sz val="11"/>
      <color rgb="FFC2C2C2"/>
      <name val="Arial"/>
      <family val="2"/>
    </font>
    <font>
      <b/>
      <sz val="14"/>
      <color theme="1"/>
      <name val="Arial Unicode MS"/>
      <family val="3"/>
      <charset val="128"/>
    </font>
    <font>
      <sz val="11"/>
      <color theme="1"/>
      <name val="Arial Unicode MS"/>
      <family val="2"/>
    </font>
    <font>
      <b/>
      <sz val="11"/>
      <color rgb="FFFF0000"/>
      <name val="Arial Unicode MS"/>
      <family val="3"/>
      <charset val="128"/>
    </font>
    <font>
      <sz val="11"/>
      <color theme="1"/>
      <name val="Calibri"/>
      <family val="2"/>
      <charset val="128"/>
      <scheme val="minor"/>
    </font>
    <font>
      <sz val="11"/>
      <name val="Calibri"/>
      <family val="3"/>
      <charset val="128"/>
      <scheme val="minor"/>
    </font>
    <font>
      <b/>
      <sz val="11"/>
      <color theme="0"/>
      <name val="Arial Unicode MS"/>
      <family val="2"/>
    </font>
    <font>
      <sz val="11"/>
      <color theme="1"/>
      <name val="Arial Unicode MS"/>
      <family val="2"/>
      <charset val="128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764AF"/>
        <bgColor indexed="64"/>
      </patternFill>
    </fill>
    <fill>
      <patternFill patternType="solid">
        <fgColor rgb="FFC59148"/>
        <bgColor indexed="64"/>
      </patternFill>
    </fill>
    <fill>
      <patternFill patternType="solid">
        <fgColor rgb="FFC4CEC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4" fontId="1" fillId="0" borderId="0" xfId="0" applyNumberFormat="1" applyFont="1">
      <alignment vertical="center"/>
    </xf>
    <xf numFmtId="0" fontId="5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2" borderId="4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0" fontId="1" fillId="0" borderId="1" xfId="1" applyNumberFormat="1" applyFont="1" applyBorder="1" applyAlignment="1">
      <alignment horizontal="center" vertical="center"/>
    </xf>
    <xf numFmtId="0" fontId="14" fillId="0" borderId="0" xfId="0" applyFont="1" applyAlignment="1"/>
    <xf numFmtId="0" fontId="6" fillId="5" borderId="1" xfId="0" applyFont="1" applyFill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</cellXfs>
  <cellStyles count="2">
    <cellStyle name="Dezimal [0]" xfId="1" builtinId="6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3" Type="http://schemas.openxmlformats.org/officeDocument/2006/relationships/image" Target="../media/image10.jpeg"/><Relationship Id="rId7" Type="http://schemas.openxmlformats.org/officeDocument/2006/relationships/image" Target="../media/image14.png"/><Relationship Id="rId2" Type="http://schemas.openxmlformats.org/officeDocument/2006/relationships/image" Target="../media/image9.jpeg"/><Relationship Id="rId1" Type="http://schemas.openxmlformats.org/officeDocument/2006/relationships/image" Target="../media/image1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13.jpeg"/><Relationship Id="rId9" Type="http://schemas.openxmlformats.org/officeDocument/2006/relationships/image" Target="../media/image16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3" Type="http://schemas.openxmlformats.org/officeDocument/2006/relationships/image" Target="../media/image10.jpeg"/><Relationship Id="rId7" Type="http://schemas.openxmlformats.org/officeDocument/2006/relationships/image" Target="../media/image14.png"/><Relationship Id="rId2" Type="http://schemas.openxmlformats.org/officeDocument/2006/relationships/image" Target="../media/image9.jpeg"/><Relationship Id="rId1" Type="http://schemas.openxmlformats.org/officeDocument/2006/relationships/image" Target="../media/image1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10" Type="http://schemas.openxmlformats.org/officeDocument/2006/relationships/image" Target="../media/image17.emf"/><Relationship Id="rId4" Type="http://schemas.openxmlformats.org/officeDocument/2006/relationships/image" Target="../media/image13.jpeg"/><Relationship Id="rId9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2085975</xdr:colOff>
      <xdr:row>26</xdr:row>
      <xdr:rowOff>28575</xdr:rowOff>
    </xdr:from>
    <xdr:to>
      <xdr:col>2</xdr:col>
      <xdr:colOff>2638425</xdr:colOff>
      <xdr:row>26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895850" y="6496050"/>
          <a:ext cx="55245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2095500</xdr:colOff>
      <xdr:row>24</xdr:row>
      <xdr:rowOff>28575</xdr:rowOff>
    </xdr:from>
    <xdr:to>
      <xdr:col>2</xdr:col>
      <xdr:colOff>2647950</xdr:colOff>
      <xdr:row>24</xdr:row>
      <xdr:rowOff>200025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05375" y="6076950"/>
          <a:ext cx="55245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2095500</xdr:colOff>
      <xdr:row>25</xdr:row>
      <xdr:rowOff>38100</xdr:rowOff>
    </xdr:from>
    <xdr:to>
      <xdr:col>2</xdr:col>
      <xdr:colOff>2647950</xdr:colOff>
      <xdr:row>26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5375" y="6296025"/>
          <a:ext cx="55245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2095500</xdr:colOff>
      <xdr:row>10</xdr:row>
      <xdr:rowOff>28575</xdr:rowOff>
    </xdr:from>
    <xdr:to>
      <xdr:col>2</xdr:col>
      <xdr:colOff>2647950</xdr:colOff>
      <xdr:row>10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000500" y="5400675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2085975</xdr:colOff>
      <xdr:row>22</xdr:row>
      <xdr:rowOff>28575</xdr:rowOff>
    </xdr:from>
    <xdr:to>
      <xdr:col>2</xdr:col>
      <xdr:colOff>2638425</xdr:colOff>
      <xdr:row>22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594735" y="5598795"/>
          <a:ext cx="381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2095500</xdr:colOff>
      <xdr:row>20</xdr:row>
      <xdr:rowOff>28575</xdr:rowOff>
    </xdr:from>
    <xdr:to>
      <xdr:col>2</xdr:col>
      <xdr:colOff>2647950</xdr:colOff>
      <xdr:row>20</xdr:row>
      <xdr:rowOff>200025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596640" y="5202555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2095500</xdr:colOff>
      <xdr:row>21</xdr:row>
      <xdr:rowOff>38100</xdr:rowOff>
    </xdr:from>
    <xdr:to>
      <xdr:col>2</xdr:col>
      <xdr:colOff>2647950</xdr:colOff>
      <xdr:row>22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596640" y="5410200"/>
          <a:ext cx="0" cy="160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2095500</xdr:colOff>
      <xdr:row>6</xdr:row>
      <xdr:rowOff>28575</xdr:rowOff>
    </xdr:from>
    <xdr:to>
      <xdr:col>2</xdr:col>
      <xdr:colOff>2647950</xdr:colOff>
      <xdr:row>6</xdr:row>
      <xdr:rowOff>200025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596640" y="2428875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3</xdr:col>
      <xdr:colOff>373381</xdr:colOff>
      <xdr:row>3</xdr:row>
      <xdr:rowOff>30480</xdr:rowOff>
    </xdr:from>
    <xdr:to>
      <xdr:col>3</xdr:col>
      <xdr:colOff>1294842</xdr:colOff>
      <xdr:row>4</xdr:row>
      <xdr:rowOff>477520</xdr:rowOff>
    </xdr:to>
    <xdr:pic>
      <xdr:nvPicPr>
        <xdr:cNvPr id="10" name="図 9" descr="H3X5001-BW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21" y="693420"/>
          <a:ext cx="921461" cy="94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358141</xdr:colOff>
      <xdr:row>5</xdr:row>
      <xdr:rowOff>30480</xdr:rowOff>
    </xdr:from>
    <xdr:to>
      <xdr:col>3</xdr:col>
      <xdr:colOff>1281394</xdr:colOff>
      <xdr:row>6</xdr:row>
      <xdr:rowOff>477520</xdr:rowOff>
    </xdr:to>
    <xdr:pic>
      <xdr:nvPicPr>
        <xdr:cNvPr id="12" name="図 11" descr="H3X320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0481" y="1699260"/>
          <a:ext cx="923253" cy="94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358141</xdr:colOff>
      <xdr:row>7</xdr:row>
      <xdr:rowOff>30480</xdr:rowOff>
    </xdr:from>
    <xdr:to>
      <xdr:col>3</xdr:col>
      <xdr:colOff>1281394</xdr:colOff>
      <xdr:row>8</xdr:row>
      <xdr:rowOff>477520</xdr:rowOff>
    </xdr:to>
    <xdr:pic>
      <xdr:nvPicPr>
        <xdr:cNvPr id="13" name="図 12" descr="H3X270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0481" y="2705100"/>
          <a:ext cx="923253" cy="94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373381</xdr:colOff>
      <xdr:row>10</xdr:row>
      <xdr:rowOff>60960</xdr:rowOff>
    </xdr:from>
    <xdr:to>
      <xdr:col>3</xdr:col>
      <xdr:colOff>1296634</xdr:colOff>
      <xdr:row>12</xdr:row>
      <xdr:rowOff>5080</xdr:rowOff>
    </xdr:to>
    <xdr:pic>
      <xdr:nvPicPr>
        <xdr:cNvPr id="14" name="図 13" descr="H3X200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21" y="4244340"/>
          <a:ext cx="923253" cy="94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373381</xdr:colOff>
      <xdr:row>13</xdr:row>
      <xdr:rowOff>30480</xdr:rowOff>
    </xdr:from>
    <xdr:to>
      <xdr:col>3</xdr:col>
      <xdr:colOff>1296634</xdr:colOff>
      <xdr:row>14</xdr:row>
      <xdr:rowOff>477520</xdr:rowOff>
    </xdr:to>
    <xdr:pic>
      <xdr:nvPicPr>
        <xdr:cNvPr id="15" name="図 14" descr="H3X150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21" y="5722620"/>
          <a:ext cx="923253" cy="94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358141</xdr:colOff>
      <xdr:row>15</xdr:row>
      <xdr:rowOff>312420</xdr:rowOff>
    </xdr:from>
    <xdr:to>
      <xdr:col>3</xdr:col>
      <xdr:colOff>1281394</xdr:colOff>
      <xdr:row>17</xdr:row>
      <xdr:rowOff>256540</xdr:rowOff>
    </xdr:to>
    <xdr:pic>
      <xdr:nvPicPr>
        <xdr:cNvPr id="16" name="図 15" descr="H3X100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0481" y="7010400"/>
          <a:ext cx="923253" cy="94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38101</xdr:colOff>
      <xdr:row>22</xdr:row>
      <xdr:rowOff>190500</xdr:rowOff>
    </xdr:from>
    <xdr:to>
      <xdr:col>3</xdr:col>
      <xdr:colOff>792024</xdr:colOff>
      <xdr:row>22</xdr:row>
      <xdr:rowOff>967740</xdr:rowOff>
    </xdr:to>
    <xdr:pic>
      <xdr:nvPicPr>
        <xdr:cNvPr id="17" name="図 16" descr="H0X1300-BW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441" y="10408920"/>
          <a:ext cx="753923" cy="777240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815341</xdr:colOff>
      <xdr:row>22</xdr:row>
      <xdr:rowOff>38100</xdr:rowOff>
    </xdr:from>
    <xdr:to>
      <xdr:col>3</xdr:col>
      <xdr:colOff>1508789</xdr:colOff>
      <xdr:row>22</xdr:row>
      <xdr:rowOff>754380</xdr:rowOff>
    </xdr:to>
    <xdr:pic>
      <xdr:nvPicPr>
        <xdr:cNvPr id="18" name="図 17" descr="H0X1300-BW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7681" y="10256520"/>
          <a:ext cx="693448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1043941</xdr:colOff>
      <xdr:row>17</xdr:row>
      <xdr:rowOff>388620</xdr:rowOff>
    </xdr:from>
    <xdr:to>
      <xdr:col>3</xdr:col>
      <xdr:colOff>815729</xdr:colOff>
      <xdr:row>19</xdr:row>
      <xdr:rowOff>246380</xdr:rowOff>
    </xdr:to>
    <xdr:pic>
      <xdr:nvPicPr>
        <xdr:cNvPr id="19" name="図 18" descr="H3X920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9481" y="8092440"/>
          <a:ext cx="838588" cy="863600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845821</xdr:colOff>
      <xdr:row>18</xdr:row>
      <xdr:rowOff>213360</xdr:rowOff>
    </xdr:from>
    <xdr:to>
      <xdr:col>4</xdr:col>
      <xdr:colOff>37644</xdr:colOff>
      <xdr:row>19</xdr:row>
      <xdr:rowOff>487680</xdr:rowOff>
    </xdr:to>
    <xdr:pic>
      <xdr:nvPicPr>
        <xdr:cNvPr id="20" name="図 19" descr="H2X920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1" y="8420100"/>
          <a:ext cx="753923" cy="777240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11558</xdr:colOff>
      <xdr:row>20</xdr:row>
      <xdr:rowOff>137160</xdr:rowOff>
    </xdr:from>
    <xdr:to>
      <xdr:col>3</xdr:col>
      <xdr:colOff>805798</xdr:colOff>
      <xdr:row>21</xdr:row>
      <xdr:rowOff>449580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3898" y="9349740"/>
          <a:ext cx="794240" cy="815340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865084</xdr:colOff>
      <xdr:row>20</xdr:row>
      <xdr:rowOff>15240</xdr:rowOff>
    </xdr:from>
    <xdr:to>
      <xdr:col>4</xdr:col>
      <xdr:colOff>60938</xdr:colOff>
      <xdr:row>21</xdr:row>
      <xdr:rowOff>297180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7424" y="9227820"/>
          <a:ext cx="757954" cy="784860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16</xdr:row>
      <xdr:rowOff>28575</xdr:rowOff>
    </xdr:from>
    <xdr:to>
      <xdr:col>1</xdr:col>
      <xdr:colOff>2638425</xdr:colOff>
      <xdr:row>16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867150" y="10296525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2095500</xdr:colOff>
      <xdr:row>13</xdr:row>
      <xdr:rowOff>28575</xdr:rowOff>
    </xdr:from>
    <xdr:to>
      <xdr:col>1</xdr:col>
      <xdr:colOff>2647950</xdr:colOff>
      <xdr:row>13</xdr:row>
      <xdr:rowOff>200025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867150" y="9286875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2095500</xdr:colOff>
      <xdr:row>14</xdr:row>
      <xdr:rowOff>38100</xdr:rowOff>
    </xdr:from>
    <xdr:to>
      <xdr:col>1</xdr:col>
      <xdr:colOff>2647950</xdr:colOff>
      <xdr:row>15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867150" y="9801225"/>
          <a:ext cx="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297181</xdr:colOff>
      <xdr:row>3</xdr:row>
      <xdr:rowOff>38101</xdr:rowOff>
    </xdr:from>
    <xdr:to>
      <xdr:col>2</xdr:col>
      <xdr:colOff>1400175</xdr:colOff>
      <xdr:row>4</xdr:row>
      <xdr:rowOff>542925</xdr:rowOff>
    </xdr:to>
    <xdr:pic>
      <xdr:nvPicPr>
        <xdr:cNvPr id="6" name="図 5" descr="H3X5001-BW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2381" y="714376"/>
          <a:ext cx="1102994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38099</xdr:colOff>
      <xdr:row>10</xdr:row>
      <xdr:rowOff>426720</xdr:rowOff>
    </xdr:from>
    <xdr:to>
      <xdr:col>2</xdr:col>
      <xdr:colOff>891928</xdr:colOff>
      <xdr:row>12</xdr:row>
      <xdr:rowOff>151130</xdr:rowOff>
    </xdr:to>
    <xdr:pic>
      <xdr:nvPicPr>
        <xdr:cNvPr id="14" name="図 13" descr="H3X920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49" y="6856095"/>
          <a:ext cx="853829" cy="867410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845821</xdr:colOff>
      <xdr:row>11</xdr:row>
      <xdr:rowOff>356235</xdr:rowOff>
    </xdr:from>
    <xdr:to>
      <xdr:col>2</xdr:col>
      <xdr:colOff>1695450</xdr:colOff>
      <xdr:row>12</xdr:row>
      <xdr:rowOff>563880</xdr:rowOff>
    </xdr:to>
    <xdr:pic>
      <xdr:nvPicPr>
        <xdr:cNvPr id="15" name="図 14" descr="H2X9200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1" y="7319010"/>
          <a:ext cx="849629" cy="779145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16</xdr:row>
      <xdr:rowOff>57150</xdr:rowOff>
    </xdr:from>
    <xdr:to>
      <xdr:col>2</xdr:col>
      <xdr:colOff>1143000</xdr:colOff>
      <xdr:row>16</xdr:row>
      <xdr:rowOff>942975</xdr:rowOff>
    </xdr:to>
    <xdr:pic>
      <xdr:nvPicPr>
        <xdr:cNvPr id="18" name="IP3401O1C1" descr="Grösse: Grösse 0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10315575"/>
          <a:ext cx="8858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2085975</xdr:colOff>
      <xdr:row>15</xdr:row>
      <xdr:rowOff>28575</xdr:rowOff>
    </xdr:from>
    <xdr:to>
      <xdr:col>1</xdr:col>
      <xdr:colOff>2638425</xdr:colOff>
      <xdr:row>15</xdr:row>
      <xdr:rowOff>200025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867150" y="10801350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oneCellAnchor>
    <xdr:from>
      <xdr:col>2</xdr:col>
      <xdr:colOff>95251</xdr:colOff>
      <xdr:row>15</xdr:row>
      <xdr:rowOff>95250</xdr:rowOff>
    </xdr:from>
    <xdr:ext cx="753923" cy="777240"/>
    <xdr:pic>
      <xdr:nvPicPr>
        <xdr:cNvPr id="20" name="図 19" descr="H0X1300-BW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1" y="9344025"/>
          <a:ext cx="753923" cy="777240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910590</xdr:colOff>
      <xdr:row>15</xdr:row>
      <xdr:rowOff>152400</xdr:rowOff>
    </xdr:from>
    <xdr:ext cx="765809" cy="802005"/>
    <xdr:pic>
      <xdr:nvPicPr>
        <xdr:cNvPr id="21" name="図 20" descr="H0X1300-BW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9439275"/>
          <a:ext cx="765809" cy="802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9525</xdr:colOff>
      <xdr:row>7</xdr:row>
      <xdr:rowOff>19049</xdr:rowOff>
    </xdr:from>
    <xdr:to>
      <xdr:col>2</xdr:col>
      <xdr:colOff>666750</xdr:colOff>
      <xdr:row>7</xdr:row>
      <xdr:rowOff>314324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3514725" y="4229099"/>
          <a:ext cx="657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NEW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314328</xdr:colOff>
      <xdr:row>5</xdr:row>
      <xdr:rowOff>57188</xdr:rowOff>
    </xdr:from>
    <xdr:to>
      <xdr:col>2</xdr:col>
      <xdr:colOff>1379090</xdr:colOff>
      <xdr:row>6</xdr:row>
      <xdr:rowOff>558069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8" y="1914563"/>
          <a:ext cx="1064762" cy="1072381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342931</xdr:colOff>
      <xdr:row>13</xdr:row>
      <xdr:rowOff>76215</xdr:rowOff>
    </xdr:from>
    <xdr:to>
      <xdr:col>2</xdr:col>
      <xdr:colOff>1343196</xdr:colOff>
      <xdr:row>14</xdr:row>
      <xdr:rowOff>523763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31" y="8220090"/>
          <a:ext cx="1000265" cy="1019048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1019175</xdr:colOff>
      <xdr:row>5</xdr:row>
      <xdr:rowOff>0</xdr:rowOff>
    </xdr:from>
    <xdr:to>
      <xdr:col>2</xdr:col>
      <xdr:colOff>638175</xdr:colOff>
      <xdr:row>5</xdr:row>
      <xdr:rowOff>276224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3562350" y="3552824"/>
          <a:ext cx="657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NEW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962025</xdr:colOff>
      <xdr:row>13</xdr:row>
      <xdr:rowOff>28575</xdr:rowOff>
    </xdr:from>
    <xdr:to>
      <xdr:col>2</xdr:col>
      <xdr:colOff>581025</xdr:colOff>
      <xdr:row>13</xdr:row>
      <xdr:rowOff>323850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505200" y="8172450"/>
          <a:ext cx="657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NEW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342900</xdr:colOff>
      <xdr:row>7</xdr:row>
      <xdr:rowOff>542924</xdr:rowOff>
    </xdr:from>
    <xdr:to>
      <xdr:col>2</xdr:col>
      <xdr:colOff>1368857</xdr:colOff>
      <xdr:row>9</xdr:row>
      <xdr:rowOff>413162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5257799"/>
          <a:ext cx="1025957" cy="1013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2085975</xdr:colOff>
      <xdr:row>21</xdr:row>
      <xdr:rowOff>28575</xdr:rowOff>
    </xdr:from>
    <xdr:to>
      <xdr:col>3</xdr:col>
      <xdr:colOff>2638425</xdr:colOff>
      <xdr:row>21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594735" y="5598795"/>
          <a:ext cx="381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2095500</xdr:colOff>
      <xdr:row>18</xdr:row>
      <xdr:rowOff>28575</xdr:rowOff>
    </xdr:from>
    <xdr:to>
      <xdr:col>3</xdr:col>
      <xdr:colOff>2647950</xdr:colOff>
      <xdr:row>18</xdr:row>
      <xdr:rowOff>200025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596640" y="5202555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2095500</xdr:colOff>
      <xdr:row>19</xdr:row>
      <xdr:rowOff>38100</xdr:rowOff>
    </xdr:from>
    <xdr:to>
      <xdr:col>3</xdr:col>
      <xdr:colOff>2647950</xdr:colOff>
      <xdr:row>20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596640" y="5410200"/>
          <a:ext cx="0" cy="160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2095500</xdr:colOff>
      <xdr:row>11</xdr:row>
      <xdr:rowOff>28575</xdr:rowOff>
    </xdr:from>
    <xdr:to>
      <xdr:col>3</xdr:col>
      <xdr:colOff>2647950</xdr:colOff>
      <xdr:row>11</xdr:row>
      <xdr:rowOff>200025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3596640" y="2428875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2085975</xdr:colOff>
      <xdr:row>20</xdr:row>
      <xdr:rowOff>28575</xdr:rowOff>
    </xdr:from>
    <xdr:to>
      <xdr:col>3</xdr:col>
      <xdr:colOff>2638425</xdr:colOff>
      <xdr:row>20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3999722" y="7590259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19</xdr:row>
      <xdr:rowOff>28575</xdr:rowOff>
    </xdr:from>
    <xdr:to>
      <xdr:col>1</xdr:col>
      <xdr:colOff>2638425</xdr:colOff>
      <xdr:row>19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600450" y="8610600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2095500</xdr:colOff>
      <xdr:row>16</xdr:row>
      <xdr:rowOff>28575</xdr:rowOff>
    </xdr:from>
    <xdr:to>
      <xdr:col>1</xdr:col>
      <xdr:colOff>2647950</xdr:colOff>
      <xdr:row>16</xdr:row>
      <xdr:rowOff>200025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600450" y="6457950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2095500</xdr:colOff>
      <xdr:row>17</xdr:row>
      <xdr:rowOff>38100</xdr:rowOff>
    </xdr:from>
    <xdr:to>
      <xdr:col>1</xdr:col>
      <xdr:colOff>2647950</xdr:colOff>
      <xdr:row>18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600450" y="7038975"/>
          <a:ext cx="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297181</xdr:colOff>
      <xdr:row>3</xdr:row>
      <xdr:rowOff>38101</xdr:rowOff>
    </xdr:from>
    <xdr:to>
      <xdr:col>2</xdr:col>
      <xdr:colOff>1400175</xdr:colOff>
      <xdr:row>4</xdr:row>
      <xdr:rowOff>542925</xdr:rowOff>
    </xdr:to>
    <xdr:pic>
      <xdr:nvPicPr>
        <xdr:cNvPr id="5" name="図 4" descr="H3X5001-BW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7631" y="752476"/>
          <a:ext cx="1102994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38099</xdr:colOff>
      <xdr:row>14</xdr:row>
      <xdr:rowOff>0</xdr:rowOff>
    </xdr:from>
    <xdr:to>
      <xdr:col>2</xdr:col>
      <xdr:colOff>891928</xdr:colOff>
      <xdr:row>15</xdr:row>
      <xdr:rowOff>295910</xdr:rowOff>
    </xdr:to>
    <xdr:pic>
      <xdr:nvPicPr>
        <xdr:cNvPr id="6" name="図 5" descr="H3X920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4" y="7541895"/>
          <a:ext cx="853829" cy="867410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845821</xdr:colOff>
      <xdr:row>14</xdr:row>
      <xdr:rowOff>356235</xdr:rowOff>
    </xdr:from>
    <xdr:to>
      <xdr:col>2</xdr:col>
      <xdr:colOff>1695450</xdr:colOff>
      <xdr:row>15</xdr:row>
      <xdr:rowOff>563880</xdr:rowOff>
    </xdr:to>
    <xdr:pic>
      <xdr:nvPicPr>
        <xdr:cNvPr id="7" name="図 6" descr="H2X920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6271" y="5642610"/>
          <a:ext cx="849629" cy="779145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19</xdr:row>
      <xdr:rowOff>57150</xdr:rowOff>
    </xdr:from>
    <xdr:to>
      <xdr:col>2</xdr:col>
      <xdr:colOff>1143000</xdr:colOff>
      <xdr:row>19</xdr:row>
      <xdr:rowOff>942975</xdr:rowOff>
    </xdr:to>
    <xdr:pic>
      <xdr:nvPicPr>
        <xdr:cNvPr id="8" name="IP3401O1C1" descr="Grösse: Grösse 0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8639175"/>
          <a:ext cx="8858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2085975</xdr:colOff>
      <xdr:row>18</xdr:row>
      <xdr:rowOff>28575</xdr:rowOff>
    </xdr:from>
    <xdr:to>
      <xdr:col>1</xdr:col>
      <xdr:colOff>2638425</xdr:colOff>
      <xdr:row>18</xdr:row>
      <xdr:rowOff>200025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3600450" y="7600950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oneCellAnchor>
    <xdr:from>
      <xdr:col>2</xdr:col>
      <xdr:colOff>95251</xdr:colOff>
      <xdr:row>18</xdr:row>
      <xdr:rowOff>95250</xdr:rowOff>
    </xdr:from>
    <xdr:ext cx="753923" cy="777240"/>
    <xdr:pic>
      <xdr:nvPicPr>
        <xdr:cNvPr id="10" name="図 9" descr="H0X1300-BW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1" y="7667625"/>
          <a:ext cx="753923" cy="777240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910590</xdr:colOff>
      <xdr:row>18</xdr:row>
      <xdr:rowOff>152400</xdr:rowOff>
    </xdr:from>
    <xdr:ext cx="765809" cy="802005"/>
    <xdr:pic>
      <xdr:nvPicPr>
        <xdr:cNvPr id="11" name="図 10" descr="H0X1300-BW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724775"/>
          <a:ext cx="765809" cy="802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314328</xdr:colOff>
      <xdr:row>8</xdr:row>
      <xdr:rowOff>57188</xdr:rowOff>
    </xdr:from>
    <xdr:to>
      <xdr:col>2</xdr:col>
      <xdr:colOff>1379090</xdr:colOff>
      <xdr:row>9</xdr:row>
      <xdr:rowOff>558069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8" y="1914563"/>
          <a:ext cx="1064762" cy="1072381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342931</xdr:colOff>
      <xdr:row>16</xdr:row>
      <xdr:rowOff>76215</xdr:rowOff>
    </xdr:from>
    <xdr:to>
      <xdr:col>2</xdr:col>
      <xdr:colOff>1343196</xdr:colOff>
      <xdr:row>17</xdr:row>
      <xdr:rowOff>523763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81" y="6505590"/>
          <a:ext cx="1000265" cy="1019048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342900</xdr:colOff>
      <xdr:row>10</xdr:row>
      <xdr:rowOff>542924</xdr:rowOff>
    </xdr:from>
    <xdr:to>
      <xdr:col>2</xdr:col>
      <xdr:colOff>1368857</xdr:colOff>
      <xdr:row>12</xdr:row>
      <xdr:rowOff>413162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3543299"/>
          <a:ext cx="1025957" cy="1013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333376</xdr:colOff>
      <xdr:row>5</xdr:row>
      <xdr:rowOff>81526</xdr:rowOff>
    </xdr:from>
    <xdr:to>
      <xdr:col>2</xdr:col>
      <xdr:colOff>1381125</xdr:colOff>
      <xdr:row>6</xdr:row>
      <xdr:rowOff>552449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1" y="1938901"/>
          <a:ext cx="1047749" cy="1042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2095500</xdr:colOff>
      <xdr:row>3</xdr:row>
      <xdr:rowOff>262501</xdr:rowOff>
    </xdr:from>
    <xdr:to>
      <xdr:col>1</xdr:col>
      <xdr:colOff>676276</xdr:colOff>
      <xdr:row>6</xdr:row>
      <xdr:rowOff>538725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2095500" y="976876"/>
          <a:ext cx="914401" cy="1990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NEW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2085975</xdr:colOff>
      <xdr:row>26</xdr:row>
      <xdr:rowOff>28575</xdr:rowOff>
    </xdr:from>
    <xdr:to>
      <xdr:col>2</xdr:col>
      <xdr:colOff>2638425</xdr:colOff>
      <xdr:row>26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143500" y="6943725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2085975</xdr:colOff>
      <xdr:row>25</xdr:row>
      <xdr:rowOff>28575</xdr:rowOff>
    </xdr:from>
    <xdr:to>
      <xdr:col>2</xdr:col>
      <xdr:colOff>2638425</xdr:colOff>
      <xdr:row>25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5143500" y="6562725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2085975</xdr:colOff>
      <xdr:row>23</xdr:row>
      <xdr:rowOff>28575</xdr:rowOff>
    </xdr:from>
    <xdr:to>
      <xdr:col>2</xdr:col>
      <xdr:colOff>2638425</xdr:colOff>
      <xdr:row>23</xdr:row>
      <xdr:rowOff>200025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5120B6D-31B5-49F8-AC7B-0B54E87A538D}"/>
            </a:ext>
          </a:extLst>
        </xdr:cNvPr>
        <xdr:cNvSpPr txBox="1"/>
      </xdr:nvSpPr>
      <xdr:spPr>
        <a:xfrm>
          <a:off x="5139578" y="12153340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2085975</xdr:colOff>
      <xdr:row>26</xdr:row>
      <xdr:rowOff>28575</xdr:rowOff>
    </xdr:from>
    <xdr:to>
      <xdr:col>2</xdr:col>
      <xdr:colOff>2638425</xdr:colOff>
      <xdr:row>26</xdr:row>
      <xdr:rowOff>200025</xdr:rowOff>
    </xdr:to>
    <xdr:sp macro="" textlink="">
      <xdr:nvSpPr>
        <xdr:cNvPr id="14" name="テキスト ボックス 1">
          <a:extLst>
            <a:ext uri="{FF2B5EF4-FFF2-40B4-BE49-F238E27FC236}">
              <a16:creationId xmlns:a16="http://schemas.microsoft.com/office/drawing/2014/main" id="{68F723F0-5A24-4516-9C1A-C9CFAD002BA2}"/>
            </a:ext>
          </a:extLst>
        </xdr:cNvPr>
        <xdr:cNvSpPr txBox="1"/>
      </xdr:nvSpPr>
      <xdr:spPr>
        <a:xfrm>
          <a:off x="4514850" y="13830300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2085975</xdr:colOff>
      <xdr:row>25</xdr:row>
      <xdr:rowOff>28575</xdr:rowOff>
    </xdr:from>
    <xdr:to>
      <xdr:col>2</xdr:col>
      <xdr:colOff>2638425</xdr:colOff>
      <xdr:row>25</xdr:row>
      <xdr:rowOff>200025</xdr:rowOff>
    </xdr:to>
    <xdr:sp macro="" textlink="">
      <xdr:nvSpPr>
        <xdr:cNvPr id="17" name="テキスト ボックス 5">
          <a:extLst>
            <a:ext uri="{FF2B5EF4-FFF2-40B4-BE49-F238E27FC236}">
              <a16:creationId xmlns:a16="http://schemas.microsoft.com/office/drawing/2014/main" id="{BA1E2F04-06DF-40E1-9623-5EBA2DA231D2}"/>
            </a:ext>
          </a:extLst>
        </xdr:cNvPr>
        <xdr:cNvSpPr txBox="1"/>
      </xdr:nvSpPr>
      <xdr:spPr>
        <a:xfrm>
          <a:off x="4514850" y="13068300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2085975</xdr:colOff>
      <xdr:row>23</xdr:row>
      <xdr:rowOff>28575</xdr:rowOff>
    </xdr:from>
    <xdr:to>
      <xdr:col>2</xdr:col>
      <xdr:colOff>2638425</xdr:colOff>
      <xdr:row>23</xdr:row>
      <xdr:rowOff>200025</xdr:rowOff>
    </xdr:to>
    <xdr:sp macro="" textlink="">
      <xdr:nvSpPr>
        <xdr:cNvPr id="19" name="テキスト ボックス 9">
          <a:extLst>
            <a:ext uri="{FF2B5EF4-FFF2-40B4-BE49-F238E27FC236}">
              <a16:creationId xmlns:a16="http://schemas.microsoft.com/office/drawing/2014/main" id="{FA541F8C-1BD6-420D-8661-57461A2ECBDC}"/>
            </a:ext>
          </a:extLst>
        </xdr:cNvPr>
        <xdr:cNvSpPr txBox="1"/>
      </xdr:nvSpPr>
      <xdr:spPr>
        <a:xfrm>
          <a:off x="4514850" y="11925300"/>
          <a:ext cx="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NEW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9"/>
  <sheetViews>
    <sheetView zoomScale="98" zoomScaleNormal="98" workbookViewId="0">
      <selection activeCell="A8" sqref="A8:A13"/>
    </sheetView>
  </sheetViews>
  <sheetFormatPr baseColWidth="10" defaultColWidth="9" defaultRowHeight="16.5"/>
  <cols>
    <col min="1" max="1" width="4.42578125" style="1" customWidth="1"/>
    <col min="2" max="2" width="32.42578125" style="1" customWidth="1"/>
    <col min="3" max="3" width="15.42578125" style="1" customWidth="1"/>
    <col min="4" max="4" width="17.42578125" style="1" customWidth="1"/>
    <col min="5" max="6" width="15.42578125" style="1" customWidth="1"/>
    <col min="7" max="7" width="12.42578125" style="1" customWidth="1"/>
    <col min="8" max="8" width="10.140625" style="1" customWidth="1"/>
    <col min="9" max="9" width="9.42578125" style="1" customWidth="1"/>
    <col min="10" max="11" width="9" style="1"/>
    <col min="12" max="12" width="12.42578125" style="1" customWidth="1"/>
    <col min="13" max="16384" width="9" style="1"/>
  </cols>
  <sheetData>
    <row r="1" spans="2:12" ht="22.5">
      <c r="B1" s="5" t="s">
        <v>50</v>
      </c>
      <c r="L1" s="4"/>
    </row>
    <row r="2" spans="2:12" ht="21" customHeight="1">
      <c r="B2" s="9" t="s">
        <v>24</v>
      </c>
      <c r="C2" s="46"/>
      <c r="D2" s="46"/>
      <c r="E2" s="46"/>
      <c r="F2" s="46"/>
      <c r="G2" s="46"/>
      <c r="H2" s="46"/>
      <c r="I2" s="46"/>
      <c r="J2" s="46"/>
      <c r="L2" s="4"/>
    </row>
    <row r="3" spans="2:12" ht="21" customHeight="1">
      <c r="B3" s="9" t="s">
        <v>25</v>
      </c>
      <c r="C3" s="46"/>
      <c r="D3" s="46"/>
      <c r="E3" s="46"/>
      <c r="F3" s="46"/>
      <c r="G3" s="46"/>
      <c r="H3" s="46"/>
      <c r="I3" s="46"/>
      <c r="J3" s="46"/>
      <c r="L3" s="4"/>
    </row>
    <row r="4" spans="2:12" ht="19.5" customHeight="1">
      <c r="B4" s="9" t="s">
        <v>26</v>
      </c>
      <c r="C4" s="46"/>
      <c r="D4" s="46"/>
      <c r="E4" s="46"/>
      <c r="F4" s="46"/>
      <c r="G4" s="46"/>
      <c r="H4" s="46"/>
      <c r="I4" s="46"/>
      <c r="J4" s="46"/>
      <c r="L4" s="4"/>
    </row>
    <row r="5" spans="2:12" ht="21" customHeight="1">
      <c r="B5" s="9" t="s">
        <v>27</v>
      </c>
      <c r="C5" s="46"/>
      <c r="D5" s="46"/>
      <c r="E5" s="46"/>
      <c r="F5" s="46"/>
      <c r="G5" s="46"/>
      <c r="H5" s="46"/>
      <c r="I5" s="46"/>
      <c r="J5" s="46"/>
    </row>
    <row r="6" spans="2:12">
      <c r="I6" s="3"/>
    </row>
    <row r="7" spans="2:12" ht="21" customHeight="1">
      <c r="B7" s="8" t="s">
        <v>28</v>
      </c>
      <c r="C7" s="8" t="s">
        <v>30</v>
      </c>
      <c r="D7" s="8" t="s">
        <v>31</v>
      </c>
      <c r="E7" s="8" t="s">
        <v>41</v>
      </c>
      <c r="F7" s="8" t="s">
        <v>32</v>
      </c>
      <c r="G7" s="8" t="s">
        <v>29</v>
      </c>
      <c r="H7" s="8" t="s">
        <v>22</v>
      </c>
      <c r="I7" s="8" t="s">
        <v>33</v>
      </c>
      <c r="J7" s="8" t="s">
        <v>23</v>
      </c>
    </row>
    <row r="8" spans="2:12">
      <c r="B8" s="49" t="s">
        <v>20</v>
      </c>
      <c r="C8" s="6" t="s">
        <v>35</v>
      </c>
      <c r="D8" s="6" t="s">
        <v>1</v>
      </c>
      <c r="E8" s="6" t="s">
        <v>42</v>
      </c>
      <c r="F8" s="6" t="s">
        <v>19</v>
      </c>
      <c r="G8" s="6">
        <v>3</v>
      </c>
      <c r="H8" s="10"/>
      <c r="I8" s="7">
        <v>31</v>
      </c>
      <c r="J8" s="6">
        <f>H8*I8</f>
        <v>0</v>
      </c>
    </row>
    <row r="9" spans="2:12">
      <c r="B9" s="51"/>
      <c r="C9" s="6" t="s">
        <v>36</v>
      </c>
      <c r="D9" s="6" t="s">
        <v>1</v>
      </c>
      <c r="E9" s="6" t="s">
        <v>42</v>
      </c>
      <c r="F9" s="6" t="s">
        <v>19</v>
      </c>
      <c r="G9" s="6">
        <v>2</v>
      </c>
      <c r="H9" s="10"/>
      <c r="I9" s="7">
        <v>31</v>
      </c>
      <c r="J9" s="6">
        <f t="shared" ref="J9:J27" si="0">H9*I9</f>
        <v>0</v>
      </c>
    </row>
    <row r="10" spans="2:12">
      <c r="B10" s="49" t="s">
        <v>21</v>
      </c>
      <c r="C10" s="6" t="s">
        <v>18</v>
      </c>
      <c r="D10" s="6" t="s">
        <v>1</v>
      </c>
      <c r="E10" s="6" t="s">
        <v>43</v>
      </c>
      <c r="F10" s="6"/>
      <c r="G10" s="6">
        <v>3</v>
      </c>
      <c r="H10" s="10"/>
      <c r="I10" s="7">
        <v>15.5</v>
      </c>
      <c r="J10" s="6">
        <f t="shared" si="0"/>
        <v>0</v>
      </c>
    </row>
    <row r="11" spans="2:12">
      <c r="B11" s="50"/>
      <c r="C11" s="6" t="s">
        <v>49</v>
      </c>
      <c r="D11" s="6" t="s">
        <v>1</v>
      </c>
      <c r="E11" s="6" t="s">
        <v>43</v>
      </c>
      <c r="F11" s="6"/>
      <c r="G11" s="6">
        <v>2</v>
      </c>
      <c r="H11" s="10"/>
      <c r="I11" s="7">
        <v>15.5</v>
      </c>
      <c r="J11" s="6">
        <f t="shared" ref="J11" si="1">H11*I11</f>
        <v>0</v>
      </c>
    </row>
    <row r="12" spans="2:12">
      <c r="B12" s="50"/>
      <c r="C12" s="6" t="s">
        <v>17</v>
      </c>
      <c r="D12" s="6" t="s">
        <v>1</v>
      </c>
      <c r="E12" s="6" t="s">
        <v>44</v>
      </c>
      <c r="F12" s="6"/>
      <c r="G12" s="6">
        <v>3</v>
      </c>
      <c r="H12" s="10"/>
      <c r="I12" s="7">
        <v>14.2</v>
      </c>
      <c r="J12" s="6">
        <f t="shared" si="0"/>
        <v>0</v>
      </c>
    </row>
    <row r="13" spans="2:12">
      <c r="B13" s="50"/>
      <c r="C13" s="6" t="s">
        <v>16</v>
      </c>
      <c r="D13" s="6" t="s">
        <v>1</v>
      </c>
      <c r="E13" s="6" t="s">
        <v>44</v>
      </c>
      <c r="F13" s="6"/>
      <c r="G13" s="6">
        <v>2</v>
      </c>
      <c r="H13" s="10"/>
      <c r="I13" s="7">
        <v>14.2</v>
      </c>
      <c r="J13" s="6">
        <f t="shared" si="0"/>
        <v>0</v>
      </c>
    </row>
    <row r="14" spans="2:12">
      <c r="B14" s="50"/>
      <c r="C14" s="6" t="s">
        <v>15</v>
      </c>
      <c r="D14" s="6" t="s">
        <v>1</v>
      </c>
      <c r="E14" s="6" t="s">
        <v>45</v>
      </c>
      <c r="F14" s="6"/>
      <c r="G14" s="6">
        <v>3</v>
      </c>
      <c r="H14" s="10"/>
      <c r="I14" s="7">
        <v>13.5</v>
      </c>
      <c r="J14" s="6">
        <f t="shared" si="0"/>
        <v>0</v>
      </c>
    </row>
    <row r="15" spans="2:12">
      <c r="B15" s="50"/>
      <c r="C15" s="6" t="s">
        <v>14</v>
      </c>
      <c r="D15" s="6" t="s">
        <v>1</v>
      </c>
      <c r="E15" s="6" t="s">
        <v>45</v>
      </c>
      <c r="F15" s="6"/>
      <c r="G15" s="6">
        <v>2</v>
      </c>
      <c r="H15" s="10"/>
      <c r="I15" s="7">
        <v>13.5</v>
      </c>
      <c r="J15" s="6">
        <f t="shared" si="0"/>
        <v>0</v>
      </c>
    </row>
    <row r="16" spans="2:12">
      <c r="B16" s="50"/>
      <c r="C16" s="6" t="s">
        <v>13</v>
      </c>
      <c r="D16" s="6" t="s">
        <v>1</v>
      </c>
      <c r="E16" s="6" t="s">
        <v>45</v>
      </c>
      <c r="F16" s="6"/>
      <c r="G16" s="6">
        <v>1</v>
      </c>
      <c r="H16" s="10"/>
      <c r="I16" s="7">
        <v>13.5</v>
      </c>
      <c r="J16" s="6">
        <f t="shared" si="0"/>
        <v>0</v>
      </c>
    </row>
    <row r="17" spans="2:10">
      <c r="B17" s="50"/>
      <c r="C17" s="6" t="s">
        <v>12</v>
      </c>
      <c r="D17" s="6" t="s">
        <v>1</v>
      </c>
      <c r="E17" s="6" t="s">
        <v>45</v>
      </c>
      <c r="F17" s="6"/>
      <c r="G17" s="6">
        <v>0</v>
      </c>
      <c r="H17" s="10"/>
      <c r="I17" s="7">
        <v>13.5</v>
      </c>
      <c r="J17" s="6">
        <f t="shared" si="0"/>
        <v>0</v>
      </c>
    </row>
    <row r="18" spans="2:10">
      <c r="B18" s="50"/>
      <c r="C18" s="6" t="s">
        <v>11</v>
      </c>
      <c r="D18" s="6" t="s">
        <v>5</v>
      </c>
      <c r="E18" s="6" t="s">
        <v>46</v>
      </c>
      <c r="F18" s="6" t="s">
        <v>9</v>
      </c>
      <c r="G18" s="6">
        <v>3</v>
      </c>
      <c r="H18" s="10"/>
      <c r="I18" s="7">
        <v>12.5</v>
      </c>
      <c r="J18" s="6">
        <f t="shared" si="0"/>
        <v>0</v>
      </c>
    </row>
    <row r="19" spans="2:10">
      <c r="B19" s="50"/>
      <c r="C19" s="6" t="s">
        <v>10</v>
      </c>
      <c r="D19" s="6" t="s">
        <v>5</v>
      </c>
      <c r="E19" s="6" t="s">
        <v>46</v>
      </c>
      <c r="F19" s="6" t="s">
        <v>9</v>
      </c>
      <c r="G19" s="6">
        <v>2</v>
      </c>
      <c r="H19" s="10"/>
      <c r="I19" s="7">
        <v>12.5</v>
      </c>
      <c r="J19" s="6">
        <f t="shared" si="0"/>
        <v>0</v>
      </c>
    </row>
    <row r="20" spans="2:10">
      <c r="B20" s="50"/>
      <c r="C20" s="6" t="s">
        <v>8</v>
      </c>
      <c r="D20" s="6" t="s">
        <v>5</v>
      </c>
      <c r="E20" s="6" t="s">
        <v>47</v>
      </c>
      <c r="F20" s="6"/>
      <c r="G20" s="6">
        <v>3</v>
      </c>
      <c r="H20" s="10"/>
      <c r="I20" s="7">
        <v>11.5</v>
      </c>
      <c r="J20" s="6">
        <f t="shared" si="0"/>
        <v>0</v>
      </c>
    </row>
    <row r="21" spans="2:10">
      <c r="B21" s="50"/>
      <c r="C21" s="6" t="s">
        <v>7</v>
      </c>
      <c r="D21" s="6" t="s">
        <v>5</v>
      </c>
      <c r="E21" s="6" t="s">
        <v>47</v>
      </c>
      <c r="F21" s="6"/>
      <c r="G21" s="6">
        <v>2</v>
      </c>
      <c r="H21" s="10"/>
      <c r="I21" s="7">
        <v>11.5</v>
      </c>
      <c r="J21" s="6">
        <f t="shared" si="0"/>
        <v>0</v>
      </c>
    </row>
    <row r="22" spans="2:10">
      <c r="B22" s="51"/>
      <c r="C22" s="6" t="s">
        <v>6</v>
      </c>
      <c r="D22" s="6" t="s">
        <v>5</v>
      </c>
      <c r="E22" s="6" t="s">
        <v>47</v>
      </c>
      <c r="F22" s="6"/>
      <c r="G22" s="6">
        <v>1</v>
      </c>
      <c r="H22" s="10"/>
      <c r="I22" s="7">
        <v>11.5</v>
      </c>
      <c r="J22" s="6">
        <f t="shared" si="0"/>
        <v>0</v>
      </c>
    </row>
    <row r="23" spans="2:10">
      <c r="B23" s="49" t="s">
        <v>4</v>
      </c>
      <c r="C23" s="6" t="s">
        <v>3</v>
      </c>
      <c r="D23" s="6" t="s">
        <v>1</v>
      </c>
      <c r="E23" s="6" t="s">
        <v>48</v>
      </c>
      <c r="F23" s="6"/>
      <c r="G23" s="6" t="s">
        <v>55</v>
      </c>
      <c r="H23" s="10"/>
      <c r="I23" s="7">
        <v>27</v>
      </c>
      <c r="J23" s="6">
        <f t="shared" si="0"/>
        <v>0</v>
      </c>
    </row>
    <row r="24" spans="2:10">
      <c r="B24" s="51"/>
      <c r="C24" s="6" t="s">
        <v>2</v>
      </c>
      <c r="D24" s="6" t="s">
        <v>1</v>
      </c>
      <c r="E24" s="6" t="s">
        <v>48</v>
      </c>
      <c r="F24" s="6"/>
      <c r="G24" s="6" t="s">
        <v>54</v>
      </c>
      <c r="H24" s="10"/>
      <c r="I24" s="7">
        <v>27</v>
      </c>
      <c r="J24" s="6">
        <f t="shared" si="0"/>
        <v>0</v>
      </c>
    </row>
    <row r="25" spans="2:10">
      <c r="B25" s="49" t="s">
        <v>40</v>
      </c>
      <c r="C25" s="6" t="s">
        <v>37</v>
      </c>
      <c r="D25" s="6" t="s">
        <v>1</v>
      </c>
      <c r="E25" s="6" t="s">
        <v>43</v>
      </c>
      <c r="F25" s="6"/>
      <c r="G25" s="6">
        <v>2</v>
      </c>
      <c r="H25" s="10"/>
      <c r="I25" s="7">
        <v>15.5</v>
      </c>
      <c r="J25" s="6">
        <f t="shared" si="0"/>
        <v>0</v>
      </c>
    </row>
    <row r="26" spans="2:10">
      <c r="B26" s="50"/>
      <c r="C26" s="6" t="s">
        <v>39</v>
      </c>
      <c r="D26" s="6" t="s">
        <v>1</v>
      </c>
      <c r="E26" s="6" t="s">
        <v>43</v>
      </c>
      <c r="F26" s="6"/>
      <c r="G26" s="6">
        <v>1</v>
      </c>
      <c r="H26" s="10"/>
      <c r="I26" s="7">
        <v>15.5</v>
      </c>
      <c r="J26" s="6">
        <f t="shared" ref="J26" si="2">H26*I26</f>
        <v>0</v>
      </c>
    </row>
    <row r="27" spans="2:10">
      <c r="B27" s="51"/>
      <c r="C27" s="6" t="s">
        <v>38</v>
      </c>
      <c r="D27" s="6" t="s">
        <v>1</v>
      </c>
      <c r="E27" s="6" t="s">
        <v>42</v>
      </c>
      <c r="F27" s="6" t="s">
        <v>0</v>
      </c>
      <c r="G27" s="6">
        <v>0</v>
      </c>
      <c r="H27" s="10"/>
      <c r="I27" s="7">
        <v>9.5</v>
      </c>
      <c r="J27" s="6">
        <f t="shared" si="0"/>
        <v>0</v>
      </c>
    </row>
    <row r="28" spans="2:10" ht="21" customHeight="1">
      <c r="B28" s="47" t="s">
        <v>34</v>
      </c>
      <c r="C28" s="48"/>
      <c r="D28" s="48"/>
      <c r="E28" s="48"/>
      <c r="F28" s="48"/>
      <c r="G28" s="48"/>
      <c r="H28" s="6">
        <f>SUM(H8:H27)</f>
        <v>0</v>
      </c>
      <c r="I28" s="11"/>
      <c r="J28" s="6">
        <f>SUM(J8:J27)</f>
        <v>0</v>
      </c>
    </row>
    <row r="29" spans="2:10">
      <c r="C29" s="2"/>
    </row>
  </sheetData>
  <mergeCells count="9">
    <mergeCell ref="C2:J2"/>
    <mergeCell ref="C3:J3"/>
    <mergeCell ref="C4:J4"/>
    <mergeCell ref="C5:J5"/>
    <mergeCell ref="B28:G28"/>
    <mergeCell ref="B10:B22"/>
    <mergeCell ref="B8:B9"/>
    <mergeCell ref="B23:B24"/>
    <mergeCell ref="B25:B27"/>
  </mergeCells>
  <phoneticPr fontId="2"/>
  <pageMargins left="0.31496062992125984" right="0.31496062992125984" top="0.55118110236220474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5"/>
  <sheetViews>
    <sheetView workbookViewId="0">
      <selection activeCell="A8" sqref="A8:A13"/>
    </sheetView>
  </sheetViews>
  <sheetFormatPr baseColWidth="10" defaultColWidth="9.140625" defaultRowHeight="16.5"/>
  <cols>
    <col min="1" max="1" width="2.7109375" customWidth="1"/>
    <col min="2" max="2" width="32.42578125" style="1" customWidth="1"/>
    <col min="3" max="3" width="15.42578125" style="1" customWidth="1"/>
    <col min="4" max="4" width="22.7109375" style="1" customWidth="1"/>
    <col min="5" max="5" width="17.42578125" style="1" customWidth="1"/>
    <col min="6" max="6" width="10.7109375" style="1" customWidth="1"/>
  </cols>
  <sheetData>
    <row r="1" spans="2:11" ht="17.25">
      <c r="B1" s="12" t="s">
        <v>52</v>
      </c>
    </row>
    <row r="3" spans="2:11" ht="19.899999999999999" customHeight="1">
      <c r="B3" s="8" t="s">
        <v>28</v>
      </c>
      <c r="C3" s="8" t="s">
        <v>30</v>
      </c>
      <c r="D3" s="8" t="s">
        <v>51</v>
      </c>
      <c r="E3" s="8" t="s">
        <v>31</v>
      </c>
      <c r="F3" s="8" t="s">
        <v>29</v>
      </c>
    </row>
    <row r="4" spans="2:11" ht="40.15" customHeight="1">
      <c r="B4" s="49" t="s">
        <v>20</v>
      </c>
      <c r="C4" s="6" t="s">
        <v>35</v>
      </c>
      <c r="D4" s="49"/>
      <c r="E4" s="6" t="s">
        <v>1</v>
      </c>
      <c r="F4" s="6">
        <v>3</v>
      </c>
    </row>
    <row r="5" spans="2:11" ht="40.15" customHeight="1">
      <c r="B5" s="51"/>
      <c r="C5" s="6" t="s">
        <v>36</v>
      </c>
      <c r="D5" s="51"/>
      <c r="E5" s="6" t="s">
        <v>1</v>
      </c>
      <c r="F5" s="6">
        <v>2</v>
      </c>
      <c r="G5" s="13"/>
    </row>
    <row r="6" spans="2:11" ht="40.15" customHeight="1">
      <c r="B6" s="49" t="s">
        <v>21</v>
      </c>
      <c r="C6" s="6" t="s">
        <v>18</v>
      </c>
      <c r="D6" s="49"/>
      <c r="E6" s="6" t="s">
        <v>1</v>
      </c>
      <c r="F6" s="6">
        <v>3</v>
      </c>
    </row>
    <row r="7" spans="2:11" ht="40.15" customHeight="1">
      <c r="B7" s="50"/>
      <c r="C7" s="6" t="s">
        <v>49</v>
      </c>
      <c r="D7" s="51"/>
      <c r="E7" s="6" t="s">
        <v>1</v>
      </c>
      <c r="F7" s="6">
        <v>2</v>
      </c>
    </row>
    <row r="8" spans="2:11" ht="40.15" customHeight="1">
      <c r="B8" s="50"/>
      <c r="C8" s="6" t="s">
        <v>17</v>
      </c>
      <c r="D8" s="49"/>
      <c r="E8" s="6" t="s">
        <v>1</v>
      </c>
      <c r="F8" s="6">
        <v>3</v>
      </c>
    </row>
    <row r="9" spans="2:11" ht="40.15" customHeight="1">
      <c r="B9" s="50"/>
      <c r="C9" s="6" t="s">
        <v>16</v>
      </c>
      <c r="D9" s="51"/>
      <c r="E9" s="6" t="s">
        <v>1</v>
      </c>
      <c r="F9" s="6">
        <v>2</v>
      </c>
    </row>
    <row r="10" spans="2:11" ht="40.15" customHeight="1">
      <c r="B10" s="50"/>
      <c r="C10" s="6" t="s">
        <v>15</v>
      </c>
      <c r="D10" s="49"/>
      <c r="E10" s="6" t="s">
        <v>1</v>
      </c>
      <c r="F10" s="6">
        <v>3</v>
      </c>
    </row>
    <row r="11" spans="2:11" ht="40.15" customHeight="1">
      <c r="B11" s="50"/>
      <c r="C11" s="6" t="s">
        <v>14</v>
      </c>
      <c r="D11" s="50"/>
      <c r="E11" s="6" t="s">
        <v>1</v>
      </c>
      <c r="F11" s="6">
        <v>2</v>
      </c>
    </row>
    <row r="12" spans="2:11" ht="40.15" customHeight="1">
      <c r="B12" s="50"/>
      <c r="C12" s="6" t="s">
        <v>13</v>
      </c>
      <c r="D12" s="50"/>
      <c r="E12" s="6" t="s">
        <v>1</v>
      </c>
      <c r="F12" s="6">
        <v>1</v>
      </c>
    </row>
    <row r="13" spans="2:11" ht="40.15" customHeight="1">
      <c r="B13" s="50"/>
      <c r="C13" s="6" t="s">
        <v>12</v>
      </c>
      <c r="D13" s="51"/>
      <c r="E13" s="6" t="s">
        <v>1</v>
      </c>
      <c r="F13" s="6">
        <v>0</v>
      </c>
    </row>
    <row r="14" spans="2:11" ht="40.15" customHeight="1">
      <c r="B14" s="50"/>
      <c r="C14" s="6" t="s">
        <v>11</v>
      </c>
      <c r="D14" s="49"/>
      <c r="E14" s="6" t="s">
        <v>5</v>
      </c>
      <c r="F14" s="6">
        <v>3</v>
      </c>
      <c r="K14" s="13"/>
    </row>
    <row r="15" spans="2:11" ht="40.15" customHeight="1">
      <c r="B15" s="50"/>
      <c r="C15" s="6" t="s">
        <v>10</v>
      </c>
      <c r="D15" s="51"/>
      <c r="E15" s="6" t="s">
        <v>5</v>
      </c>
      <c r="F15" s="6">
        <v>2</v>
      </c>
      <c r="G15" s="13"/>
      <c r="H15" s="13"/>
    </row>
    <row r="16" spans="2:11" ht="40.15" customHeight="1">
      <c r="B16" s="50"/>
      <c r="C16" s="6" t="s">
        <v>8</v>
      </c>
      <c r="D16" s="49"/>
      <c r="E16" s="6" t="s">
        <v>5</v>
      </c>
      <c r="F16" s="6">
        <v>3</v>
      </c>
    </row>
    <row r="17" spans="2:11" ht="40.15" customHeight="1">
      <c r="B17" s="50"/>
      <c r="C17" s="6" t="s">
        <v>7</v>
      </c>
      <c r="D17" s="50"/>
      <c r="E17" s="6" t="s">
        <v>5</v>
      </c>
      <c r="F17" s="6">
        <v>2</v>
      </c>
      <c r="K17" s="13"/>
    </row>
    <row r="18" spans="2:11" ht="40.15" customHeight="1">
      <c r="B18" s="51"/>
      <c r="C18" s="6" t="s">
        <v>6</v>
      </c>
      <c r="D18" s="51"/>
      <c r="E18" s="6" t="s">
        <v>5</v>
      </c>
      <c r="F18" s="6">
        <v>1</v>
      </c>
    </row>
    <row r="19" spans="2:11" ht="40.15" customHeight="1">
      <c r="B19" s="49" t="s">
        <v>4</v>
      </c>
      <c r="C19" s="6" t="s">
        <v>3</v>
      </c>
      <c r="D19" s="13"/>
      <c r="E19" s="6" t="s">
        <v>1</v>
      </c>
      <c r="F19" s="6" t="s">
        <v>53</v>
      </c>
      <c r="H19" s="13"/>
      <c r="I19" s="13"/>
    </row>
    <row r="20" spans="2:11" ht="40.15" customHeight="1">
      <c r="B20" s="51"/>
      <c r="C20" s="6" t="s">
        <v>2</v>
      </c>
      <c r="D20"/>
      <c r="E20" s="6" t="s">
        <v>1</v>
      </c>
      <c r="F20" s="6" t="s">
        <v>54</v>
      </c>
    </row>
    <row r="21" spans="2:11" ht="40.15" customHeight="1">
      <c r="B21" s="49" t="s">
        <v>40</v>
      </c>
      <c r="C21" s="6" t="s">
        <v>37</v>
      </c>
      <c r="D21" s="49"/>
      <c r="E21" s="6" t="s">
        <v>1</v>
      </c>
      <c r="F21" s="6">
        <v>2</v>
      </c>
    </row>
    <row r="22" spans="2:11" ht="40.15" customHeight="1">
      <c r="B22" s="50"/>
      <c r="C22" s="6" t="s">
        <v>39</v>
      </c>
      <c r="D22" s="51"/>
      <c r="E22" s="6" t="s">
        <v>1</v>
      </c>
      <c r="F22" s="6">
        <v>1</v>
      </c>
    </row>
    <row r="23" spans="2:11" ht="79.900000000000006" customHeight="1">
      <c r="B23" s="51"/>
      <c r="C23" s="6" t="s">
        <v>38</v>
      </c>
      <c r="D23" s="6"/>
      <c r="E23" s="6" t="s">
        <v>1</v>
      </c>
      <c r="F23" s="6">
        <v>0</v>
      </c>
      <c r="H23" s="13"/>
    </row>
    <row r="24" spans="2:11" ht="19.899999999999999" customHeight="1">
      <c r="B24" s="47"/>
      <c r="C24" s="48"/>
      <c r="D24" s="48"/>
      <c r="E24" s="48"/>
      <c r="F24" s="48"/>
    </row>
    <row r="25" spans="2:11">
      <c r="C25" s="2"/>
      <c r="D25" s="2"/>
    </row>
  </sheetData>
  <mergeCells count="12">
    <mergeCell ref="B24:F24"/>
    <mergeCell ref="D4:D5"/>
    <mergeCell ref="D6:D7"/>
    <mergeCell ref="D8:D9"/>
    <mergeCell ref="D10:D13"/>
    <mergeCell ref="D14:D15"/>
    <mergeCell ref="D16:D18"/>
    <mergeCell ref="D21:D22"/>
    <mergeCell ref="B4:B5"/>
    <mergeCell ref="B6:B18"/>
    <mergeCell ref="B19:B20"/>
    <mergeCell ref="B21:B23"/>
  </mergeCells>
  <phoneticPr fontId="2"/>
  <pageMargins left="0.51181102362204722" right="0.51181102362204722" top="0.35433070866141736" bottom="0.35433070866141736" header="0.31496062992125984" footer="0.23622047244094491"/>
  <pageSetup paperSize="9" scale="90" orientation="portrait" r:id="rId1"/>
  <headerFooter>
    <oddFooter>&amp;C&amp;P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"/>
  <sheetViews>
    <sheetView workbookViewId="0">
      <selection activeCell="A8" sqref="A8:A13"/>
    </sheetView>
  </sheetViews>
  <sheetFormatPr baseColWidth="10" defaultColWidth="9.140625" defaultRowHeight="16.5"/>
  <cols>
    <col min="1" max="1" width="30.5703125" style="1" customWidth="1"/>
    <col min="2" max="2" width="16.5703125" style="1" customWidth="1"/>
    <col min="3" max="3" width="22.7109375" style="1" customWidth="1"/>
    <col min="4" max="4" width="27.5703125" style="1" customWidth="1"/>
    <col min="5" max="5" width="10.7109375" style="1" customWidth="1"/>
  </cols>
  <sheetData>
    <row r="1" spans="1:10" ht="20.25">
      <c r="A1" s="20" t="s">
        <v>84</v>
      </c>
    </row>
    <row r="3" spans="1:10" ht="19.899999999999999" customHeight="1">
      <c r="A3" s="8" t="s">
        <v>28</v>
      </c>
      <c r="B3" s="8" t="s">
        <v>30</v>
      </c>
      <c r="C3" s="8" t="s">
        <v>51</v>
      </c>
      <c r="D3" s="8" t="s">
        <v>63</v>
      </c>
      <c r="E3" s="8" t="s">
        <v>29</v>
      </c>
    </row>
    <row r="4" spans="1:10" ht="45" customHeight="1">
      <c r="A4" s="49" t="s">
        <v>79</v>
      </c>
      <c r="B4" s="6" t="s">
        <v>35</v>
      </c>
      <c r="C4" s="49"/>
      <c r="D4" s="6" t="s">
        <v>64</v>
      </c>
      <c r="E4" s="6">
        <v>3</v>
      </c>
    </row>
    <row r="5" spans="1:10" ht="45" customHeight="1">
      <c r="A5" s="51"/>
      <c r="B5" s="6" t="s">
        <v>36</v>
      </c>
      <c r="C5" s="51"/>
      <c r="D5" s="6" t="s">
        <v>64</v>
      </c>
      <c r="E5" s="6">
        <v>2</v>
      </c>
      <c r="F5" s="13"/>
    </row>
    <row r="6" spans="1:10" ht="45" customHeight="1">
      <c r="A6" s="50"/>
      <c r="B6" s="6" t="s">
        <v>91</v>
      </c>
      <c r="C6" s="49"/>
      <c r="D6" s="6" t="s">
        <v>81</v>
      </c>
      <c r="E6" s="6">
        <v>3</v>
      </c>
    </row>
    <row r="7" spans="1:10" ht="45" customHeight="1">
      <c r="A7" s="50"/>
      <c r="B7" s="6" t="s">
        <v>92</v>
      </c>
      <c r="C7" s="51"/>
      <c r="D7" s="6" t="s">
        <v>81</v>
      </c>
      <c r="E7" s="6">
        <v>2</v>
      </c>
    </row>
    <row r="8" spans="1:10" ht="45" customHeight="1">
      <c r="A8" s="50"/>
      <c r="B8" s="6" t="s">
        <v>86</v>
      </c>
      <c r="C8" s="49"/>
      <c r="D8" s="6" t="s">
        <v>66</v>
      </c>
      <c r="E8" s="6">
        <v>3</v>
      </c>
    </row>
    <row r="9" spans="1:10" ht="45" customHeight="1">
      <c r="A9" s="50"/>
      <c r="B9" s="6" t="s">
        <v>85</v>
      </c>
      <c r="C9" s="50"/>
      <c r="D9" s="6" t="s">
        <v>66</v>
      </c>
      <c r="E9" s="6">
        <v>2</v>
      </c>
      <c r="J9" s="13"/>
    </row>
    <row r="10" spans="1:10" ht="45" customHeight="1">
      <c r="A10" s="50"/>
      <c r="B10" s="6" t="s">
        <v>87</v>
      </c>
      <c r="C10" s="50"/>
      <c r="D10" s="6" t="s">
        <v>66</v>
      </c>
      <c r="E10" s="6">
        <v>1</v>
      </c>
      <c r="J10" s="13"/>
    </row>
    <row r="11" spans="1:10" ht="45" customHeight="1">
      <c r="A11" s="51"/>
      <c r="B11" s="6" t="s">
        <v>90</v>
      </c>
      <c r="C11" s="51"/>
      <c r="D11" s="6" t="s">
        <v>66</v>
      </c>
      <c r="E11" s="6">
        <v>0</v>
      </c>
    </row>
    <row r="12" spans="1:10" ht="45" customHeight="1">
      <c r="A12" s="52" t="s">
        <v>82</v>
      </c>
      <c r="B12" s="6" t="s">
        <v>3</v>
      </c>
      <c r="C12" s="55"/>
      <c r="D12" s="6" t="s">
        <v>67</v>
      </c>
      <c r="E12" s="6">
        <v>3</v>
      </c>
      <c r="G12" s="13"/>
      <c r="H12" s="13"/>
    </row>
    <row r="13" spans="1:10" ht="45" customHeight="1">
      <c r="A13" s="51"/>
      <c r="B13" s="6" t="s">
        <v>2</v>
      </c>
      <c r="C13" s="56"/>
      <c r="D13" s="6" t="s">
        <v>68</v>
      </c>
      <c r="E13" s="6">
        <v>2</v>
      </c>
    </row>
    <row r="14" spans="1:10" ht="45" customHeight="1">
      <c r="A14" s="52" t="s">
        <v>70</v>
      </c>
      <c r="B14" s="6" t="s">
        <v>88</v>
      </c>
      <c r="C14" s="49"/>
      <c r="D14" s="6" t="s">
        <v>81</v>
      </c>
      <c r="E14" s="6">
        <v>2</v>
      </c>
    </row>
    <row r="15" spans="1:10" ht="45" customHeight="1">
      <c r="A15" s="53"/>
      <c r="B15" s="6" t="s">
        <v>89</v>
      </c>
      <c r="C15" s="51"/>
      <c r="D15" s="6" t="s">
        <v>81</v>
      </c>
      <c r="E15" s="6">
        <v>1</v>
      </c>
      <c r="G15" s="16"/>
    </row>
    <row r="16" spans="1:10" ht="79.900000000000006" customHeight="1">
      <c r="A16" s="54"/>
      <c r="B16" s="6" t="s">
        <v>38</v>
      </c>
      <c r="C16" s="6"/>
      <c r="D16" s="18" t="s">
        <v>95</v>
      </c>
      <c r="E16" s="18" t="s">
        <v>57</v>
      </c>
      <c r="G16" s="13"/>
    </row>
    <row r="17" spans="1:7" ht="79.900000000000006" customHeight="1">
      <c r="A17" s="14" t="s">
        <v>60</v>
      </c>
      <c r="B17" s="6" t="s">
        <v>59</v>
      </c>
      <c r="C17" s="6"/>
      <c r="D17" s="18" t="s">
        <v>96</v>
      </c>
      <c r="E17" s="17" t="s">
        <v>58</v>
      </c>
      <c r="G17" s="13"/>
    </row>
    <row r="18" spans="1:7" ht="19.899999999999999" customHeight="1">
      <c r="A18" s="47"/>
      <c r="B18" s="48"/>
      <c r="C18" s="48"/>
      <c r="D18" s="48"/>
      <c r="E18" s="48"/>
    </row>
    <row r="19" spans="1:7">
      <c r="B19" s="2"/>
      <c r="C19" s="2"/>
    </row>
  </sheetData>
  <mergeCells count="10">
    <mergeCell ref="A12:A13"/>
    <mergeCell ref="C14:C15"/>
    <mergeCell ref="A18:E18"/>
    <mergeCell ref="A14:A16"/>
    <mergeCell ref="A4:A5"/>
    <mergeCell ref="C4:C5"/>
    <mergeCell ref="A6:A11"/>
    <mergeCell ref="C6:C7"/>
    <mergeCell ref="C8:C11"/>
    <mergeCell ref="C12:C13"/>
  </mergeCells>
  <phoneticPr fontId="2"/>
  <pageMargins left="0.31496062992125984" right="0.31496062992125984" top="0.74803149606299213" bottom="0.35433070866141736" header="0.31496062992125984" footer="0.23622047244094491"/>
  <pageSetup paperSize="9" scale="90" orientation="portrait" r:id="rId1"/>
  <headerFooter>
    <oddFooter>&amp;C&amp;P / &amp;N&amp;R&amp;9&amp;F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24"/>
  <sheetViews>
    <sheetView zoomScale="85" zoomScaleNormal="85" workbookViewId="0">
      <selection activeCell="A8" sqref="A8:A13"/>
    </sheetView>
  </sheetViews>
  <sheetFormatPr baseColWidth="10" defaultColWidth="9" defaultRowHeight="16.5"/>
  <cols>
    <col min="1" max="1" width="2.5703125" style="1" customWidth="1"/>
    <col min="2" max="2" width="35.5703125" style="1" customWidth="1"/>
    <col min="3" max="3" width="10.5703125" style="1" customWidth="1"/>
    <col min="4" max="4" width="18.5703125" style="1" customWidth="1"/>
    <col min="5" max="5" width="15.5703125" style="1" customWidth="1"/>
    <col min="6" max="6" width="50.5703125" style="1" customWidth="1"/>
    <col min="7" max="8" width="10.5703125" style="1" customWidth="1"/>
    <col min="9" max="9" width="9.42578125" style="1" customWidth="1"/>
    <col min="10" max="11" width="9" style="1"/>
    <col min="12" max="12" width="12.42578125" style="1" customWidth="1"/>
    <col min="13" max="16384" width="9" style="1"/>
  </cols>
  <sheetData>
    <row r="1" spans="2:12" ht="22.5">
      <c r="B1" s="5" t="s">
        <v>83</v>
      </c>
      <c r="C1" s="5"/>
      <c r="L1" s="4"/>
    </row>
    <row r="2" spans="2:12" ht="12" customHeight="1">
      <c r="B2" s="5"/>
      <c r="C2" s="5"/>
      <c r="L2" s="4"/>
    </row>
    <row r="3" spans="2:12" ht="21" customHeight="1">
      <c r="B3" s="21" t="s">
        <v>24</v>
      </c>
      <c r="C3" s="21"/>
      <c r="D3" s="46"/>
      <c r="E3" s="46"/>
      <c r="F3" s="46"/>
      <c r="G3" s="46"/>
      <c r="H3" s="46"/>
      <c r="I3" s="46"/>
      <c r="J3" s="46"/>
      <c r="L3" s="4"/>
    </row>
    <row r="4" spans="2:12" ht="21" customHeight="1">
      <c r="B4" s="22" t="s">
        <v>25</v>
      </c>
      <c r="C4" s="22"/>
      <c r="D4" s="46"/>
      <c r="E4" s="46"/>
      <c r="F4" s="46"/>
      <c r="G4" s="46"/>
      <c r="H4" s="46"/>
      <c r="I4" s="46"/>
      <c r="J4" s="46"/>
      <c r="L4" s="4"/>
    </row>
    <row r="5" spans="2:12" ht="19.5" customHeight="1">
      <c r="B5" s="22" t="s">
        <v>26</v>
      </c>
      <c r="C5" s="22"/>
      <c r="D5" s="46"/>
      <c r="E5" s="46"/>
      <c r="F5" s="46"/>
      <c r="G5" s="46"/>
      <c r="H5" s="46"/>
      <c r="I5" s="46"/>
      <c r="J5" s="46"/>
      <c r="L5" s="4"/>
    </row>
    <row r="6" spans="2:12" ht="21" customHeight="1">
      <c r="B6" s="22" t="s">
        <v>27</v>
      </c>
      <c r="C6" s="22"/>
      <c r="D6" s="46"/>
      <c r="E6" s="46"/>
      <c r="F6" s="46"/>
      <c r="G6" s="46"/>
      <c r="H6" s="46"/>
      <c r="I6" s="46"/>
      <c r="J6" s="46"/>
    </row>
    <row r="7" spans="2:12">
      <c r="I7" s="3"/>
    </row>
    <row r="8" spans="2:12" ht="21" customHeight="1">
      <c r="B8" s="8" t="s">
        <v>28</v>
      </c>
      <c r="C8" s="8"/>
      <c r="D8" s="8" t="s">
        <v>30</v>
      </c>
      <c r="E8" s="8" t="s">
        <v>41</v>
      </c>
      <c r="F8" s="8" t="s">
        <v>71</v>
      </c>
      <c r="G8" s="8" t="s">
        <v>29</v>
      </c>
      <c r="H8" s="8" t="s">
        <v>22</v>
      </c>
      <c r="I8" s="8" t="s">
        <v>33</v>
      </c>
      <c r="J8" s="8" t="s">
        <v>23</v>
      </c>
    </row>
    <row r="9" spans="2:12" ht="30" customHeight="1">
      <c r="B9" s="49" t="s">
        <v>79</v>
      </c>
      <c r="C9" s="15"/>
      <c r="D9" s="6" t="s">
        <v>35</v>
      </c>
      <c r="E9" s="6" t="s">
        <v>42</v>
      </c>
      <c r="F9" s="6" t="s">
        <v>80</v>
      </c>
      <c r="G9" s="6">
        <v>3</v>
      </c>
      <c r="H9" s="10"/>
      <c r="I9" s="7">
        <v>31</v>
      </c>
      <c r="J9" s="27">
        <f>H9*I9</f>
        <v>0</v>
      </c>
    </row>
    <row r="10" spans="2:12" ht="30" customHeight="1">
      <c r="B10" s="51"/>
      <c r="C10" s="14"/>
      <c r="D10" s="6" t="s">
        <v>36</v>
      </c>
      <c r="E10" s="6" t="s">
        <v>42</v>
      </c>
      <c r="F10" s="6" t="s">
        <v>80</v>
      </c>
      <c r="G10" s="6">
        <v>2</v>
      </c>
      <c r="H10" s="10"/>
      <c r="I10" s="7">
        <v>31</v>
      </c>
      <c r="J10" s="27">
        <f t="shared" ref="J10:J22" si="0">H10*I10</f>
        <v>0</v>
      </c>
    </row>
    <row r="11" spans="2:12" ht="30" customHeight="1">
      <c r="B11" s="52" t="s">
        <v>69</v>
      </c>
      <c r="C11" s="25" t="s">
        <v>94</v>
      </c>
      <c r="D11" s="6" t="s">
        <v>91</v>
      </c>
      <c r="E11" s="6" t="s">
        <v>42</v>
      </c>
      <c r="F11" s="6" t="s">
        <v>76</v>
      </c>
      <c r="G11" s="6">
        <v>3</v>
      </c>
      <c r="H11" s="10"/>
      <c r="I11" s="7">
        <v>15.5</v>
      </c>
      <c r="J11" s="27">
        <f t="shared" ref="J11" si="1">H11*I11</f>
        <v>0</v>
      </c>
    </row>
    <row r="12" spans="2:12" ht="30" customHeight="1">
      <c r="B12" s="50"/>
      <c r="C12" s="26" t="s">
        <v>93</v>
      </c>
      <c r="D12" s="6" t="s">
        <v>92</v>
      </c>
      <c r="E12" s="6" t="s">
        <v>42</v>
      </c>
      <c r="F12" s="6" t="s">
        <v>76</v>
      </c>
      <c r="G12" s="6">
        <v>2</v>
      </c>
      <c r="H12" s="10"/>
      <c r="I12" s="7">
        <v>15.5</v>
      </c>
      <c r="J12" s="27">
        <f t="shared" si="0"/>
        <v>0</v>
      </c>
    </row>
    <row r="13" spans="2:12" ht="30" customHeight="1">
      <c r="B13" s="50"/>
      <c r="C13" s="26" t="s">
        <v>93</v>
      </c>
      <c r="D13" s="6" t="s">
        <v>86</v>
      </c>
      <c r="E13" s="6" t="s">
        <v>42</v>
      </c>
      <c r="F13" s="6" t="s">
        <v>77</v>
      </c>
      <c r="G13" s="6">
        <v>3</v>
      </c>
      <c r="H13" s="10"/>
      <c r="I13" s="7">
        <v>11.5</v>
      </c>
      <c r="J13" s="27">
        <f t="shared" si="0"/>
        <v>0</v>
      </c>
    </row>
    <row r="14" spans="2:12" ht="30" customHeight="1">
      <c r="B14" s="50"/>
      <c r="C14" s="26" t="s">
        <v>93</v>
      </c>
      <c r="D14" s="6" t="s">
        <v>85</v>
      </c>
      <c r="E14" s="6" t="s">
        <v>42</v>
      </c>
      <c r="F14" s="6" t="s">
        <v>77</v>
      </c>
      <c r="G14" s="6">
        <v>2</v>
      </c>
      <c r="H14" s="10"/>
      <c r="I14" s="7">
        <v>11.5</v>
      </c>
      <c r="J14" s="27">
        <f t="shared" si="0"/>
        <v>0</v>
      </c>
    </row>
    <row r="15" spans="2:12" ht="30" customHeight="1">
      <c r="B15" s="50"/>
      <c r="C15" s="26" t="s">
        <v>93</v>
      </c>
      <c r="D15" s="6" t="s">
        <v>87</v>
      </c>
      <c r="E15" s="6" t="s">
        <v>42</v>
      </c>
      <c r="F15" s="6" t="s">
        <v>77</v>
      </c>
      <c r="G15" s="6">
        <v>1</v>
      </c>
      <c r="H15" s="10"/>
      <c r="I15" s="7">
        <v>11.5</v>
      </c>
      <c r="J15" s="27">
        <f t="shared" si="0"/>
        <v>0</v>
      </c>
    </row>
    <row r="16" spans="2:12" ht="30" customHeight="1">
      <c r="B16" s="50"/>
      <c r="C16" s="23" t="s">
        <v>93</v>
      </c>
      <c r="D16" s="6" t="s">
        <v>90</v>
      </c>
      <c r="E16" s="6" t="s">
        <v>42</v>
      </c>
      <c r="F16" s="6" t="s">
        <v>77</v>
      </c>
      <c r="G16" s="6">
        <v>0</v>
      </c>
      <c r="H16" s="10"/>
      <c r="I16" s="7">
        <v>11.5</v>
      </c>
      <c r="J16" s="27">
        <f t="shared" si="0"/>
        <v>0</v>
      </c>
    </row>
    <row r="17" spans="2:10" ht="30" customHeight="1">
      <c r="B17" s="49" t="s">
        <v>73</v>
      </c>
      <c r="C17" s="15"/>
      <c r="D17" s="6" t="s">
        <v>3</v>
      </c>
      <c r="E17" s="6" t="s">
        <v>48</v>
      </c>
      <c r="F17" s="6" t="s">
        <v>61</v>
      </c>
      <c r="G17" s="6">
        <v>3</v>
      </c>
      <c r="H17" s="10"/>
      <c r="I17" s="7">
        <v>27</v>
      </c>
      <c r="J17" s="27">
        <f t="shared" si="0"/>
        <v>0</v>
      </c>
    </row>
    <row r="18" spans="2:10" ht="30" customHeight="1">
      <c r="B18" s="51"/>
      <c r="C18" s="14"/>
      <c r="D18" s="6" t="s">
        <v>2</v>
      </c>
      <c r="E18" s="6" t="s">
        <v>48</v>
      </c>
      <c r="F18" s="6" t="s">
        <v>62</v>
      </c>
      <c r="G18" s="6">
        <v>2</v>
      </c>
      <c r="H18" s="10"/>
      <c r="I18" s="7">
        <v>27</v>
      </c>
      <c r="J18" s="27">
        <f t="shared" si="0"/>
        <v>0</v>
      </c>
    </row>
    <row r="19" spans="2:10" ht="30" customHeight="1">
      <c r="B19" s="49" t="s">
        <v>40</v>
      </c>
      <c r="C19" s="26" t="s">
        <v>94</v>
      </c>
      <c r="D19" s="6" t="s">
        <v>88</v>
      </c>
      <c r="E19" s="6" t="s">
        <v>42</v>
      </c>
      <c r="F19" s="6" t="s">
        <v>78</v>
      </c>
      <c r="G19" s="6">
        <v>2</v>
      </c>
      <c r="H19" s="10"/>
      <c r="I19" s="7">
        <v>15.5</v>
      </c>
      <c r="J19" s="27">
        <f t="shared" si="0"/>
        <v>0</v>
      </c>
    </row>
    <row r="20" spans="2:10" ht="30" customHeight="1">
      <c r="B20" s="50"/>
      <c r="C20" s="26" t="s">
        <v>94</v>
      </c>
      <c r="D20" s="6" t="s">
        <v>89</v>
      </c>
      <c r="E20" s="6" t="s">
        <v>42</v>
      </c>
      <c r="F20" s="6" t="s">
        <v>76</v>
      </c>
      <c r="G20" s="6">
        <v>1</v>
      </c>
      <c r="H20" s="10"/>
      <c r="I20" s="7">
        <v>15.5</v>
      </c>
      <c r="J20" s="27">
        <f t="shared" si="0"/>
        <v>0</v>
      </c>
    </row>
    <row r="21" spans="2:10" ht="30" customHeight="1">
      <c r="B21" s="51"/>
      <c r="C21" s="14"/>
      <c r="D21" s="6" t="s">
        <v>38</v>
      </c>
      <c r="E21" s="6" t="s">
        <v>42</v>
      </c>
      <c r="F21" s="18" t="s">
        <v>75</v>
      </c>
      <c r="G21" s="6">
        <v>0</v>
      </c>
      <c r="H21" s="10"/>
      <c r="I21" s="7">
        <v>9.5</v>
      </c>
      <c r="J21" s="27">
        <f t="shared" ref="J21" si="2">H21*I21</f>
        <v>0</v>
      </c>
    </row>
    <row r="22" spans="2:10" ht="30" customHeight="1">
      <c r="B22" s="14" t="s">
        <v>65</v>
      </c>
      <c r="C22" s="24" t="s">
        <v>94</v>
      </c>
      <c r="D22" s="6" t="s">
        <v>59</v>
      </c>
      <c r="E22" s="6" t="s">
        <v>56</v>
      </c>
      <c r="F22" s="18" t="s">
        <v>74</v>
      </c>
      <c r="G22" s="19" t="s">
        <v>72</v>
      </c>
      <c r="H22" s="10"/>
      <c r="I22" s="7">
        <v>9.5</v>
      </c>
      <c r="J22" s="27">
        <f t="shared" si="0"/>
        <v>0</v>
      </c>
    </row>
    <row r="23" spans="2:10" ht="21" customHeight="1">
      <c r="B23" s="47" t="s">
        <v>34</v>
      </c>
      <c r="C23" s="48"/>
      <c r="D23" s="48"/>
      <c r="E23" s="48"/>
      <c r="F23" s="48"/>
      <c r="G23" s="48"/>
      <c r="H23" s="6">
        <f>SUM(H9:H22)</f>
        <v>0</v>
      </c>
      <c r="I23" s="11"/>
      <c r="J23" s="27">
        <f>SUM(J9:J22)</f>
        <v>0</v>
      </c>
    </row>
    <row r="24" spans="2:10">
      <c r="D24" s="2"/>
    </row>
  </sheetData>
  <mergeCells count="9">
    <mergeCell ref="B17:B18"/>
    <mergeCell ref="B23:G23"/>
    <mergeCell ref="B11:B16"/>
    <mergeCell ref="D3:J3"/>
    <mergeCell ref="D4:J4"/>
    <mergeCell ref="D5:J5"/>
    <mergeCell ref="D6:J6"/>
    <mergeCell ref="B9:B10"/>
    <mergeCell ref="B19:B21"/>
  </mergeCells>
  <phoneticPr fontId="2"/>
  <printOptions horizontalCentered="1"/>
  <pageMargins left="0.31496062992125984" right="0.31496062992125984" top="0.47244094488188981" bottom="0.47244094488188981" header="0.31496062992125984" footer="0.31496062992125984"/>
  <pageSetup paperSize="9"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"/>
  <sheetViews>
    <sheetView topLeftCell="A2" workbookViewId="0">
      <selection activeCell="A9" sqref="A9:A14"/>
    </sheetView>
  </sheetViews>
  <sheetFormatPr baseColWidth="10" defaultColWidth="9.140625" defaultRowHeight="16.5"/>
  <cols>
    <col min="1" max="1" width="30.5703125" style="1" customWidth="1"/>
    <col min="2" max="2" width="16.5703125" style="1" customWidth="1"/>
    <col min="3" max="3" width="22.7109375" style="1" customWidth="1"/>
    <col min="4" max="4" width="27.5703125" style="1" customWidth="1"/>
    <col min="5" max="5" width="10.7109375" style="1" customWidth="1"/>
  </cols>
  <sheetData>
    <row r="1" spans="1:10" ht="20.25">
      <c r="A1" s="20" t="s">
        <v>104</v>
      </c>
    </row>
    <row r="3" spans="1:10" ht="19.899999999999999" customHeight="1">
      <c r="A3" s="8" t="s">
        <v>28</v>
      </c>
      <c r="B3" s="8" t="s">
        <v>30</v>
      </c>
      <c r="C3" s="8" t="s">
        <v>51</v>
      </c>
      <c r="D3" s="8" t="s">
        <v>63</v>
      </c>
      <c r="E3" s="8" t="s">
        <v>29</v>
      </c>
    </row>
    <row r="4" spans="1:10" ht="45" customHeight="1">
      <c r="A4" s="49" t="s">
        <v>79</v>
      </c>
      <c r="B4" s="6" t="s">
        <v>35</v>
      </c>
      <c r="C4" s="49"/>
      <c r="D4" s="6" t="s">
        <v>64</v>
      </c>
      <c r="E4" s="6">
        <v>3</v>
      </c>
    </row>
    <row r="5" spans="1:10" ht="45" customHeight="1">
      <c r="A5" s="51"/>
      <c r="B5" s="6" t="s">
        <v>36</v>
      </c>
      <c r="C5" s="51"/>
      <c r="D5" s="6" t="s">
        <v>64</v>
      </c>
      <c r="E5" s="6">
        <v>2</v>
      </c>
      <c r="F5" s="13"/>
    </row>
    <row r="6" spans="1:10" ht="45" customHeight="1">
      <c r="A6" s="49" t="s">
        <v>100</v>
      </c>
      <c r="B6" s="6" t="s">
        <v>103</v>
      </c>
      <c r="C6" s="49"/>
      <c r="D6" s="6" t="s">
        <v>101</v>
      </c>
      <c r="E6" s="6">
        <v>2</v>
      </c>
    </row>
    <row r="7" spans="1:10" ht="45" customHeight="1">
      <c r="A7" s="50"/>
      <c r="B7" s="6" t="s">
        <v>97</v>
      </c>
      <c r="C7" s="50"/>
      <c r="D7" s="6" t="s">
        <v>101</v>
      </c>
      <c r="E7" s="6">
        <v>1</v>
      </c>
    </row>
    <row r="8" spans="1:10" ht="45" customHeight="1">
      <c r="A8" s="51"/>
      <c r="B8" s="6" t="s">
        <v>98</v>
      </c>
      <c r="C8" s="51"/>
      <c r="D8" s="6" t="s">
        <v>102</v>
      </c>
      <c r="E8" s="6">
        <v>0</v>
      </c>
      <c r="F8" s="13"/>
    </row>
    <row r="9" spans="1:10" ht="45" customHeight="1">
      <c r="A9" s="49"/>
      <c r="B9" s="6" t="s">
        <v>91</v>
      </c>
      <c r="C9" s="49"/>
      <c r="D9" s="6" t="s">
        <v>81</v>
      </c>
      <c r="E9" s="6">
        <v>3</v>
      </c>
    </row>
    <row r="10" spans="1:10" ht="45" customHeight="1">
      <c r="A10" s="50"/>
      <c r="B10" s="6" t="s">
        <v>92</v>
      </c>
      <c r="C10" s="51"/>
      <c r="D10" s="6" t="s">
        <v>81</v>
      </c>
      <c r="E10" s="6">
        <v>2</v>
      </c>
    </row>
    <row r="11" spans="1:10" ht="45" customHeight="1">
      <c r="A11" s="50"/>
      <c r="B11" s="6" t="s">
        <v>86</v>
      </c>
      <c r="C11" s="49"/>
      <c r="D11" s="6" t="s">
        <v>66</v>
      </c>
      <c r="E11" s="6">
        <v>3</v>
      </c>
    </row>
    <row r="12" spans="1:10" ht="45" customHeight="1">
      <c r="A12" s="50"/>
      <c r="B12" s="6" t="s">
        <v>85</v>
      </c>
      <c r="C12" s="50"/>
      <c r="D12" s="6" t="s">
        <v>66</v>
      </c>
      <c r="E12" s="6">
        <v>2</v>
      </c>
      <c r="J12" s="13"/>
    </row>
    <row r="13" spans="1:10" ht="45" customHeight="1">
      <c r="A13" s="50"/>
      <c r="B13" s="6" t="s">
        <v>87</v>
      </c>
      <c r="C13" s="50"/>
      <c r="D13" s="6" t="s">
        <v>66</v>
      </c>
      <c r="E13" s="6">
        <v>1</v>
      </c>
      <c r="J13" s="13"/>
    </row>
    <row r="14" spans="1:10" ht="45" customHeight="1">
      <c r="A14" s="50"/>
      <c r="B14" s="6" t="s">
        <v>90</v>
      </c>
      <c r="C14" s="51"/>
      <c r="D14" s="6" t="s">
        <v>66</v>
      </c>
      <c r="E14" s="6">
        <v>0</v>
      </c>
    </row>
    <row r="15" spans="1:10" ht="45" customHeight="1">
      <c r="A15" s="52" t="s">
        <v>82</v>
      </c>
      <c r="B15" s="6" t="s">
        <v>3</v>
      </c>
      <c r="C15" s="55"/>
      <c r="D15" s="6" t="s">
        <v>67</v>
      </c>
      <c r="E15" s="6">
        <v>3</v>
      </c>
      <c r="G15" s="13"/>
      <c r="H15" s="13"/>
    </row>
    <row r="16" spans="1:10" ht="45" customHeight="1">
      <c r="A16" s="51"/>
      <c r="B16" s="6" t="s">
        <v>2</v>
      </c>
      <c r="C16" s="56"/>
      <c r="D16" s="6" t="s">
        <v>68</v>
      </c>
      <c r="E16" s="6">
        <v>2</v>
      </c>
    </row>
    <row r="17" spans="1:7" ht="45" customHeight="1">
      <c r="A17" s="52" t="s">
        <v>70</v>
      </c>
      <c r="B17" s="6" t="s">
        <v>88</v>
      </c>
      <c r="C17" s="49"/>
      <c r="D17" s="6" t="s">
        <v>81</v>
      </c>
      <c r="E17" s="6">
        <v>2</v>
      </c>
    </row>
    <row r="18" spans="1:7" ht="45" customHeight="1">
      <c r="A18" s="53"/>
      <c r="B18" s="6" t="s">
        <v>89</v>
      </c>
      <c r="C18" s="51"/>
      <c r="D18" s="6" t="s">
        <v>81</v>
      </c>
      <c r="E18" s="6">
        <v>1</v>
      </c>
      <c r="G18" s="16"/>
    </row>
    <row r="19" spans="1:7" ht="79.900000000000006" customHeight="1">
      <c r="A19" s="54"/>
      <c r="B19" s="6" t="s">
        <v>38</v>
      </c>
      <c r="C19" s="6"/>
      <c r="D19" s="18" t="s">
        <v>95</v>
      </c>
      <c r="E19" s="18" t="s">
        <v>57</v>
      </c>
      <c r="G19" s="13"/>
    </row>
    <row r="20" spans="1:7" ht="79.900000000000006" customHeight="1">
      <c r="A20" s="14" t="s">
        <v>60</v>
      </c>
      <c r="B20" s="6" t="s">
        <v>59</v>
      </c>
      <c r="C20" s="6"/>
      <c r="D20" s="18" t="s">
        <v>95</v>
      </c>
      <c r="E20" s="17" t="s">
        <v>58</v>
      </c>
      <c r="G20" s="13"/>
    </row>
    <row r="21" spans="1:7" ht="19.899999999999999" customHeight="1">
      <c r="A21" s="47"/>
      <c r="B21" s="48"/>
      <c r="C21" s="48"/>
      <c r="D21" s="48"/>
      <c r="E21" s="48"/>
    </row>
    <row r="22" spans="1:7">
      <c r="B22" s="2"/>
      <c r="C22" s="2"/>
    </row>
  </sheetData>
  <mergeCells count="12">
    <mergeCell ref="A4:A5"/>
    <mergeCell ref="C4:C5"/>
    <mergeCell ref="C9:C10"/>
    <mergeCell ref="C11:C14"/>
    <mergeCell ref="A15:A16"/>
    <mergeCell ref="C15:C16"/>
    <mergeCell ref="A17:A19"/>
    <mergeCell ref="C17:C18"/>
    <mergeCell ref="A21:E21"/>
    <mergeCell ref="A9:A14"/>
    <mergeCell ref="A6:A8"/>
    <mergeCell ref="C6:C8"/>
  </mergeCells>
  <phoneticPr fontId="2"/>
  <pageMargins left="0.31496062992125984" right="0.31496062992125984" top="0.74803149606299213" bottom="0.35433070866141736" header="0.31496062992125984" footer="0.23622047244094491"/>
  <pageSetup paperSize="9" scale="90" orientation="portrait" r:id="rId1"/>
  <headerFooter>
    <oddFooter>&amp;C&amp;P / &amp;N&amp;R&amp;9&amp;F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32"/>
  <sheetViews>
    <sheetView tabSelected="1" zoomScale="70" zoomScaleNormal="70" workbookViewId="0">
      <selection activeCell="O26" sqref="O26"/>
    </sheetView>
  </sheetViews>
  <sheetFormatPr baseColWidth="10" defaultColWidth="9" defaultRowHeight="16.5"/>
  <cols>
    <col min="1" max="1" width="2.5703125" style="1" customWidth="1"/>
    <col min="2" max="2" width="35.5703125" style="1" customWidth="1"/>
    <col min="3" max="3" width="18.5703125" style="1" customWidth="1"/>
    <col min="4" max="4" width="15.5703125" style="1" customWidth="1"/>
    <col min="5" max="5" width="86" style="1" bestFit="1" customWidth="1"/>
    <col min="6" max="7" width="10.5703125" style="1" customWidth="1"/>
    <col min="8" max="16384" width="9" style="1"/>
  </cols>
  <sheetData>
    <row r="1" spans="2:7" ht="22.5">
      <c r="B1" s="5" t="s">
        <v>148</v>
      </c>
    </row>
    <row r="2" spans="2:7" ht="12" customHeight="1">
      <c r="B2" s="5"/>
    </row>
    <row r="3" spans="2:7" ht="21" customHeight="1">
      <c r="B3" s="36" t="s">
        <v>118</v>
      </c>
      <c r="C3" s="57"/>
      <c r="D3" s="57"/>
      <c r="E3" s="57"/>
      <c r="F3" s="57"/>
      <c r="G3" s="57"/>
    </row>
    <row r="4" spans="2:7" ht="21" customHeight="1">
      <c r="B4" s="36" t="s">
        <v>119</v>
      </c>
      <c r="C4" s="57"/>
      <c r="D4" s="57"/>
      <c r="E4" s="57"/>
      <c r="F4" s="57"/>
      <c r="G4" s="57"/>
    </row>
    <row r="5" spans="2:7" ht="19.5" customHeight="1">
      <c r="B5" s="36" t="s">
        <v>120</v>
      </c>
      <c r="C5" s="57"/>
      <c r="D5" s="57"/>
      <c r="E5" s="57"/>
      <c r="F5" s="57"/>
      <c r="G5" s="57"/>
    </row>
    <row r="6" spans="2:7" ht="47.25" customHeight="1">
      <c r="B6" s="44" t="s">
        <v>121</v>
      </c>
      <c r="C6" s="58"/>
      <c r="D6" s="57"/>
      <c r="E6" s="57"/>
      <c r="F6" s="57"/>
      <c r="G6" s="57"/>
    </row>
    <row r="8" spans="2:7" ht="27" customHeight="1">
      <c r="B8" s="29" t="s">
        <v>122</v>
      </c>
      <c r="C8" s="29" t="s">
        <v>123</v>
      </c>
      <c r="D8" s="29" t="s">
        <v>124</v>
      </c>
      <c r="E8" s="29" t="s">
        <v>125</v>
      </c>
      <c r="F8" s="29" t="s">
        <v>126</v>
      </c>
      <c r="G8" s="29" t="s">
        <v>127</v>
      </c>
    </row>
    <row r="9" spans="2:7" ht="30" customHeight="1">
      <c r="B9" s="49" t="s">
        <v>112</v>
      </c>
      <c r="C9" s="6" t="s">
        <v>105</v>
      </c>
      <c r="D9" s="6" t="s">
        <v>130</v>
      </c>
      <c r="E9" s="38" t="s">
        <v>131</v>
      </c>
      <c r="F9" s="6">
        <v>3</v>
      </c>
      <c r="G9" s="33"/>
    </row>
    <row r="10" spans="2:7" ht="30" customHeight="1">
      <c r="B10" s="51"/>
      <c r="C10" s="6" t="s">
        <v>106</v>
      </c>
      <c r="D10" s="6" t="s">
        <v>130</v>
      </c>
      <c r="E10" s="42" t="s">
        <v>132</v>
      </c>
      <c r="F10" s="6">
        <v>2</v>
      </c>
      <c r="G10" s="33"/>
    </row>
    <row r="11" spans="2:7" ht="30" hidden="1" customHeight="1">
      <c r="B11" s="49" t="s">
        <v>113</v>
      </c>
      <c r="C11" s="37" t="s">
        <v>107</v>
      </c>
      <c r="D11" s="37" t="s">
        <v>130</v>
      </c>
      <c r="E11" s="38" t="s">
        <v>131</v>
      </c>
      <c r="F11" s="37">
        <v>3</v>
      </c>
      <c r="G11" s="33"/>
    </row>
    <row r="12" spans="2:7" ht="30" hidden="1" customHeight="1">
      <c r="B12" s="50"/>
      <c r="C12" s="37" t="s">
        <v>108</v>
      </c>
      <c r="D12" s="37" t="s">
        <v>130</v>
      </c>
      <c r="E12" s="38" t="s">
        <v>131</v>
      </c>
      <c r="F12" s="37">
        <v>2</v>
      </c>
      <c r="G12" s="33"/>
    </row>
    <row r="13" spans="2:7" ht="30" hidden="1" customHeight="1">
      <c r="B13" s="50"/>
      <c r="C13" s="37" t="s">
        <v>109</v>
      </c>
      <c r="D13" s="37" t="s">
        <v>130</v>
      </c>
      <c r="E13" s="38" t="s">
        <v>131</v>
      </c>
      <c r="F13" s="37">
        <v>1</v>
      </c>
      <c r="G13" s="33"/>
    </row>
    <row r="14" spans="2:7" ht="30" hidden="1" customHeight="1" thickBot="1">
      <c r="B14" s="59"/>
      <c r="C14" s="40" t="s">
        <v>114</v>
      </c>
      <c r="D14" s="40" t="s">
        <v>133</v>
      </c>
      <c r="E14" s="43" t="s">
        <v>131</v>
      </c>
      <c r="F14" s="40">
        <v>0</v>
      </c>
      <c r="G14" s="41"/>
    </row>
    <row r="15" spans="2:7" ht="30" customHeight="1">
      <c r="B15" s="50" t="s">
        <v>79</v>
      </c>
      <c r="C15" s="45" t="s">
        <v>146</v>
      </c>
      <c r="D15" s="34" t="s">
        <v>130</v>
      </c>
      <c r="E15" s="34" t="s">
        <v>134</v>
      </c>
      <c r="F15" s="34">
        <v>3</v>
      </c>
      <c r="G15" s="39"/>
    </row>
    <row r="16" spans="2:7" ht="30" customHeight="1">
      <c r="B16" s="51"/>
      <c r="C16" s="45" t="s">
        <v>147</v>
      </c>
      <c r="D16" s="6" t="s">
        <v>130</v>
      </c>
      <c r="E16" s="6" t="s">
        <v>134</v>
      </c>
      <c r="F16" s="6">
        <v>2</v>
      </c>
      <c r="G16" s="33"/>
    </row>
    <row r="17" spans="2:7" ht="30" customHeight="1">
      <c r="B17" s="49" t="s">
        <v>100</v>
      </c>
      <c r="C17" s="6" t="s">
        <v>103</v>
      </c>
      <c r="D17" s="6" t="s">
        <v>130</v>
      </c>
      <c r="E17" s="18" t="s">
        <v>135</v>
      </c>
      <c r="F17" s="6">
        <v>2</v>
      </c>
      <c r="G17" s="33"/>
    </row>
    <row r="18" spans="2:7" ht="30" customHeight="1">
      <c r="B18" s="50"/>
      <c r="C18" s="6" t="s">
        <v>97</v>
      </c>
      <c r="D18" s="6" t="s">
        <v>130</v>
      </c>
      <c r="E18" s="18" t="s">
        <v>135</v>
      </c>
      <c r="F18" s="6">
        <v>1</v>
      </c>
      <c r="G18" s="33"/>
    </row>
    <row r="19" spans="2:7" ht="30" customHeight="1">
      <c r="B19" s="51"/>
      <c r="C19" s="6" t="s">
        <v>99</v>
      </c>
      <c r="D19" s="6" t="s">
        <v>130</v>
      </c>
      <c r="E19" s="18" t="s">
        <v>135</v>
      </c>
      <c r="F19" s="6">
        <v>0</v>
      </c>
      <c r="G19" s="33"/>
    </row>
    <row r="20" spans="2:7" ht="30" customHeight="1">
      <c r="B20" s="52" t="s">
        <v>145</v>
      </c>
      <c r="C20" s="6" t="s">
        <v>110</v>
      </c>
      <c r="D20" s="6" t="s">
        <v>136</v>
      </c>
      <c r="E20" s="6" t="s">
        <v>137</v>
      </c>
      <c r="F20" s="6">
        <v>3</v>
      </c>
      <c r="G20" s="33"/>
    </row>
    <row r="21" spans="2:7" ht="30" customHeight="1">
      <c r="B21" s="51"/>
      <c r="C21" s="6" t="s">
        <v>111</v>
      </c>
      <c r="D21" s="6" t="s">
        <v>136</v>
      </c>
      <c r="E21" s="6" t="s">
        <v>137</v>
      </c>
      <c r="F21" s="6">
        <v>2</v>
      </c>
      <c r="G21" s="33"/>
    </row>
    <row r="22" spans="2:7" ht="30" hidden="1" customHeight="1">
      <c r="B22" s="52" t="s">
        <v>128</v>
      </c>
      <c r="C22" s="6" t="s">
        <v>3</v>
      </c>
      <c r="D22" s="6" t="s">
        <v>138</v>
      </c>
      <c r="E22" s="6" t="s">
        <v>139</v>
      </c>
      <c r="F22" s="6">
        <v>3</v>
      </c>
      <c r="G22" s="33"/>
    </row>
    <row r="23" spans="2:7" ht="30" hidden="1" customHeight="1">
      <c r="B23" s="54"/>
      <c r="C23" s="6" t="s">
        <v>2</v>
      </c>
      <c r="D23" s="6" t="s">
        <v>138</v>
      </c>
      <c r="E23" s="6" t="s">
        <v>140</v>
      </c>
      <c r="F23" s="6">
        <v>2</v>
      </c>
      <c r="G23" s="33"/>
    </row>
    <row r="24" spans="2:7" ht="30" customHeight="1">
      <c r="B24" s="53" t="s">
        <v>144</v>
      </c>
      <c r="C24" s="6" t="s">
        <v>115</v>
      </c>
      <c r="D24" s="6" t="s">
        <v>130</v>
      </c>
      <c r="E24" s="18" t="s">
        <v>135</v>
      </c>
      <c r="F24" s="6">
        <v>2</v>
      </c>
      <c r="G24" s="33"/>
    </row>
    <row r="25" spans="2:7" ht="30" customHeight="1">
      <c r="B25" s="53"/>
      <c r="C25" s="6" t="s">
        <v>116</v>
      </c>
      <c r="D25" s="6" t="s">
        <v>130</v>
      </c>
      <c r="E25" s="18" t="s">
        <v>135</v>
      </c>
      <c r="F25" s="6">
        <v>1</v>
      </c>
      <c r="G25" s="33"/>
    </row>
    <row r="26" spans="2:7" ht="30" customHeight="1">
      <c r="B26" s="54"/>
      <c r="C26" s="6" t="s">
        <v>38</v>
      </c>
      <c r="D26" s="6" t="s">
        <v>130</v>
      </c>
      <c r="E26" s="18" t="s">
        <v>141</v>
      </c>
      <c r="F26" s="6">
        <v>0</v>
      </c>
      <c r="G26" s="33"/>
    </row>
    <row r="27" spans="2:7" ht="30" customHeight="1">
      <c r="B27" s="35" t="s">
        <v>129</v>
      </c>
      <c r="C27" s="6" t="s">
        <v>117</v>
      </c>
      <c r="D27" s="6" t="s">
        <v>143</v>
      </c>
      <c r="E27" s="18" t="s">
        <v>142</v>
      </c>
      <c r="F27" s="19" t="s">
        <v>72</v>
      </c>
      <c r="G27" s="33"/>
    </row>
    <row r="28" spans="2:7" ht="21" customHeight="1">
      <c r="B28" s="31" t="s">
        <v>34</v>
      </c>
      <c r="C28" s="32"/>
      <c r="D28" s="32"/>
      <c r="E28" s="32"/>
      <c r="F28" s="30"/>
      <c r="G28" s="6">
        <f>SUM(G9:G27)</f>
        <v>0</v>
      </c>
    </row>
    <row r="29" spans="2:7">
      <c r="C29" s="2"/>
    </row>
    <row r="31" spans="2:7">
      <c r="C31" s="28"/>
    </row>
    <row r="32" spans="2:7">
      <c r="C32" s="28"/>
    </row>
  </sheetData>
  <mergeCells count="11">
    <mergeCell ref="B22:B23"/>
    <mergeCell ref="B24:B26"/>
    <mergeCell ref="B17:B19"/>
    <mergeCell ref="B15:B16"/>
    <mergeCell ref="B20:B21"/>
    <mergeCell ref="C3:G3"/>
    <mergeCell ref="C4:G4"/>
    <mergeCell ref="C5:G5"/>
    <mergeCell ref="C6:G6"/>
    <mergeCell ref="B11:B14"/>
    <mergeCell ref="B9:B10"/>
  </mergeCells>
  <phoneticPr fontId="2"/>
  <printOptions horizontalCentered="1"/>
  <pageMargins left="0.31496062992125984" right="0.31496062992125984" top="0.47244094488188981" bottom="0.47244094488188981" header="0.31496062992125984" footer="0.31496062992125984"/>
  <pageSetup paperSize="9"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D20FB89727DD1479791673058379E1C" ma:contentTypeVersion="2" ma:contentTypeDescription="新しいドキュメントを作成します。" ma:contentTypeScope="" ma:versionID="b67b5e5010cc56f17c4237e9ba585da7">
  <xsd:schema xmlns:xsd="http://www.w3.org/2001/XMLSchema" xmlns:xs="http://www.w3.org/2001/XMLSchema" xmlns:p="http://schemas.microsoft.com/office/2006/metadata/properties" xmlns:ns2="c0241b64-9a05-4b8c-a25b-18bc46c3da9a" targetNamespace="http://schemas.microsoft.com/office/2006/metadata/properties" ma:root="true" ma:fieldsID="b44b5093d0527b6cd253348638aefb5a" ns2:_="">
    <xsd:import namespace="c0241b64-9a05-4b8c-a25b-18bc46c3da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41b64-9a05-4b8c-a25b-18bc46c3da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7A70E0-66AA-4820-B6E2-B4276348B2BE}">
  <ds:schemaRefs>
    <ds:schemaRef ds:uri="http://schemas.microsoft.com/office/2006/metadata/properties"/>
    <ds:schemaRef ds:uri="c0241b64-9a05-4b8c-a25b-18bc46c3da9a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125DC3E-224D-4DB8-80ED-8EA4C472D7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E14D12-EDCE-4A81-B3B8-E60CCEF407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41b64-9a05-4b8c-a25b-18bc46c3da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Order sheet(2016)</vt:lpstr>
      <vt:lpstr>Product Image(2016)</vt:lpstr>
      <vt:lpstr>Product Image (2017)</vt:lpstr>
      <vt:lpstr>Order sheet (2017)</vt:lpstr>
      <vt:lpstr>Product Image  (2022)</vt:lpstr>
      <vt:lpstr>Order sheet (2026)</vt:lpstr>
      <vt:lpstr>'Product Image  (2022)'!Drucktitel</vt:lpstr>
      <vt:lpstr>'Product Image (2017)'!Drucktitel</vt:lpstr>
      <vt:lpstr>'Product Image(2016)'!Drucktitel</vt:lpstr>
    </vt:vector>
  </TitlesOfParts>
  <Company>株式会社モルテン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倉橋　令</dc:creator>
  <cp:lastModifiedBy>Viola Schmitt</cp:lastModifiedBy>
  <cp:lastPrinted>2020-11-18T01:36:35Z</cp:lastPrinted>
  <dcterms:created xsi:type="dcterms:W3CDTF">2014-01-07T00:55:09Z</dcterms:created>
  <dcterms:modified xsi:type="dcterms:W3CDTF">2026-01-12T12:38:00Z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0x0101000D20FB89727DD1479791673058379E1C</vt:lpwstr>
  </property>
  <property fmtid="{D5CDD505-2E9C-101B-9397-08002B2CF9AE}" pid="3" name="Order">
    <vt:r8>128200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